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960" windowHeight="10160"/>
  </bookViews>
  <sheets>
    <sheet name="附件1" sheetId="1" r:id="rId1"/>
    <sheet name="附件2" sheetId="2" r:id="rId2"/>
  </sheets>
  <calcPr calcId="144525"/>
</workbook>
</file>

<file path=xl/sharedStrings.xml><?xml version="1.0" encoding="utf-8"?>
<sst xmlns="http://schemas.openxmlformats.org/spreadsheetml/2006/main" count="28">
  <si>
    <t>附件1</t>
  </si>
  <si>
    <t>预下达2023年中等职业学校全日制学生免学费补助资金安排表</t>
  </si>
  <si>
    <t>学校名称</t>
  </si>
  <si>
    <t>专业类别</t>
  </si>
  <si>
    <t>现资助标准（元/生.年）</t>
  </si>
  <si>
    <t>免学费人数（暂按2022年秋季免学费人数核算）</t>
  </si>
  <si>
    <t>应补助金额（万元）</t>
  </si>
  <si>
    <t>本次预下达2023年中职免学费资金（万元）</t>
  </si>
  <si>
    <t xml:space="preserve">备注 </t>
  </si>
  <si>
    <t>小计</t>
  </si>
  <si>
    <t>省级资金(按原资助标准2100元/生.年）</t>
  </si>
  <si>
    <t>市、区级资金（年初预算安排）</t>
  </si>
  <si>
    <t>海峡职业中专学校</t>
  </si>
  <si>
    <t>信息技术类</t>
  </si>
  <si>
    <t xml:space="preserve">1.本次预下达资金是根据2022年11月份“全国中等职业学校学生管理信息系统”学生数进行测算，待2023年学生数确认后再进行结算。                             
2.根据莆财教【2016】87号文件要求，提标部分由区财政承担。      
</t>
  </si>
  <si>
    <t>轻纺食品类</t>
  </si>
  <si>
    <t>文化艺术类</t>
  </si>
  <si>
    <t>旅游服务类</t>
  </si>
  <si>
    <t>财经商贸类</t>
  </si>
  <si>
    <t>交通运输类</t>
  </si>
  <si>
    <t>合计</t>
  </si>
  <si>
    <t>附件2</t>
  </si>
  <si>
    <t>下达2023年中等职业学校全日制学生助学金补助资金安排表</t>
  </si>
  <si>
    <t>名称</t>
  </si>
  <si>
    <t>本次下达2023年中职国家助学金资金（万元）</t>
  </si>
  <si>
    <t>省级资金</t>
  </si>
  <si>
    <t>市、区级资金（年初预算已安排）</t>
  </si>
  <si>
    <t>荔城区教育局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</si>
</sst>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.00_ "/>
    <numFmt numFmtId="177" formatCode="0.00_);[Red]\(0.00\)"/>
  </numFmts>
  <fonts count="28">
    <font>
      <sz val="12"/>
      <name val="宋体"/>
      <charset val="134"/>
    </font>
    <font>
      <sz val="11"/>
      <color indexed="8"/>
      <name val="宋体"/>
      <charset val="0"/>
    </font>
    <font>
      <b/>
      <sz val="11"/>
      <color indexed="52"/>
      <name val="宋体"/>
      <charset val="0"/>
    </font>
    <font>
      <b/>
      <sz val="18"/>
      <color indexed="62"/>
      <name val="宋体"/>
      <charset val="134"/>
    </font>
    <font>
      <sz val="11"/>
      <color indexed="60"/>
      <name val="宋体"/>
      <charset val="0"/>
    </font>
    <font>
      <b/>
      <sz val="11"/>
      <color indexed="63"/>
      <name val="宋体"/>
      <charset val="0"/>
    </font>
    <font>
      <sz val="11"/>
      <color indexed="10"/>
      <name val="宋体"/>
      <charset val="0"/>
    </font>
    <font>
      <sz val="11"/>
      <color indexed="9"/>
      <name val="宋体"/>
      <charset val="0"/>
    </font>
    <font>
      <sz val="11"/>
      <color indexed="62"/>
      <name val="宋体"/>
      <charset val="0"/>
    </font>
    <font>
      <u/>
      <sz val="11"/>
      <color indexed="20"/>
      <name val="宋体"/>
      <charset val="0"/>
    </font>
    <font>
      <u/>
      <sz val="11"/>
      <color indexed="12"/>
      <name val="宋体"/>
      <charset val="0"/>
    </font>
    <font>
      <sz val="11"/>
      <color indexed="17"/>
      <name val="宋体"/>
      <charset val="0"/>
    </font>
    <font>
      <b/>
      <sz val="11"/>
      <color indexed="62"/>
      <name val="宋体"/>
      <charset val="134"/>
    </font>
    <font>
      <b/>
      <sz val="11"/>
      <color indexed="8"/>
      <name val="宋体"/>
      <charset val="0"/>
    </font>
    <font>
      <b/>
      <sz val="11"/>
      <color indexed="9"/>
      <name val="宋体"/>
      <charset val="0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sz val="11"/>
      <color indexed="52"/>
      <name val="宋体"/>
      <charset val="0"/>
    </font>
    <font>
      <b/>
      <sz val="14"/>
      <name val="仿宋_GB2312"/>
      <charset val="134"/>
    </font>
    <font>
      <sz val="14"/>
      <name val="仿宋_GB2312"/>
      <charset val="134"/>
    </font>
    <font>
      <sz val="14"/>
      <color indexed="8"/>
      <name val="仿宋_GB2312"/>
      <charset val="134"/>
    </font>
    <font>
      <sz val="18"/>
      <color indexed="8"/>
      <name val="黑体"/>
      <charset val="134"/>
    </font>
    <font>
      <b/>
      <sz val="14"/>
      <color indexed="8"/>
      <name val="仿宋_GB2312"/>
      <charset val="134"/>
    </font>
    <font>
      <b/>
      <sz val="12"/>
      <name val="仿宋_GB2312"/>
      <charset val="134"/>
    </font>
    <font>
      <sz val="12"/>
      <name val="仿宋_GB2312"/>
      <charset val="134"/>
    </font>
    <font>
      <sz val="18"/>
      <name val="黑体"/>
      <charset val="134"/>
    </font>
    <font>
      <sz val="16"/>
      <name val="仿宋_GB2312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4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8" fillId="3" borderId="9" applyNumberFormat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0" borderId="1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5" fillId="6" borderId="10" applyNumberForma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" fillId="6" borderId="9" applyNumberFormat="0" applyAlignment="0" applyProtection="0">
      <alignment vertical="center"/>
    </xf>
    <xf numFmtId="0" fontId="14" fillId="15" borderId="14" applyNumberFormat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19" fillId="0" borderId="0" xfId="0" applyFont="1">
      <alignment vertical="center"/>
    </xf>
    <xf numFmtId="0" fontId="19" fillId="0" borderId="0" xfId="0" applyFont="1" applyAlignment="1">
      <alignment vertical="center" wrapText="1"/>
    </xf>
    <xf numFmtId="0" fontId="20" fillId="0" borderId="0" xfId="0" applyFont="1">
      <alignment vertical="center"/>
    </xf>
    <xf numFmtId="0" fontId="21" fillId="0" borderId="0" xfId="0" applyFont="1" applyAlignment="1">
      <alignment vertical="center"/>
    </xf>
    <xf numFmtId="0" fontId="22" fillId="0" borderId="1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23" fillId="2" borderId="3" xfId="0" applyFont="1" applyFill="1" applyBorder="1" applyAlignment="1">
      <alignment horizontal="center" vertical="center"/>
    </xf>
    <xf numFmtId="0" fontId="23" fillId="2" borderId="4" xfId="0" applyFont="1" applyFill="1" applyBorder="1" applyAlignment="1">
      <alignment horizontal="center" vertical="center"/>
    </xf>
    <xf numFmtId="0" fontId="23" fillId="2" borderId="5" xfId="0" applyFont="1" applyFill="1" applyBorder="1" applyAlignment="1">
      <alignment horizontal="center" vertical="center"/>
    </xf>
    <xf numFmtId="0" fontId="23" fillId="0" borderId="6" xfId="0" applyFont="1" applyBorder="1" applyAlignment="1">
      <alignment horizontal="center" vertical="center" wrapText="1"/>
    </xf>
    <xf numFmtId="0" fontId="23" fillId="2" borderId="7" xfId="0" applyFont="1" applyFill="1" applyBorder="1" applyAlignment="1">
      <alignment horizontal="center" vertical="center" wrapText="1"/>
    </xf>
    <xf numFmtId="0" fontId="21" fillId="0" borderId="7" xfId="0" applyFont="1" applyBorder="1" applyAlignment="1">
      <alignment horizontal="center" vertical="center"/>
    </xf>
    <xf numFmtId="0" fontId="21" fillId="0" borderId="7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6" fillId="0" borderId="0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24" fillId="0" borderId="7" xfId="0" applyNumberFormat="1" applyFont="1" applyFill="1" applyBorder="1" applyAlignment="1">
      <alignment horizontal="center" vertical="center" wrapText="1"/>
    </xf>
    <xf numFmtId="0" fontId="24" fillId="0" borderId="2" xfId="0" applyNumberFormat="1" applyFont="1" applyFill="1" applyBorder="1" applyAlignment="1">
      <alignment horizontal="center" vertical="center" wrapText="1"/>
    </xf>
    <xf numFmtId="0" fontId="24" fillId="2" borderId="2" xfId="0" applyNumberFormat="1" applyFont="1" applyFill="1" applyBorder="1" applyAlignment="1">
      <alignment horizontal="center" vertical="center" wrapText="1"/>
    </xf>
    <xf numFmtId="0" fontId="24" fillId="0" borderId="6" xfId="0" applyNumberFormat="1" applyFont="1" applyFill="1" applyBorder="1" applyAlignment="1">
      <alignment horizontal="center" vertical="center" wrapText="1"/>
    </xf>
    <xf numFmtId="0" fontId="24" fillId="0" borderId="8" xfId="0" applyNumberFormat="1" applyFont="1" applyFill="1" applyBorder="1" applyAlignment="1">
      <alignment horizontal="center" vertical="center" wrapText="1"/>
    </xf>
    <xf numFmtId="0" fontId="24" fillId="2" borderId="6" xfId="0" applyNumberFormat="1" applyFont="1" applyFill="1" applyBorder="1" applyAlignment="1">
      <alignment horizontal="center" vertical="center" wrapText="1"/>
    </xf>
    <xf numFmtId="0" fontId="25" fillId="0" borderId="2" xfId="0" applyNumberFormat="1" applyFont="1" applyFill="1" applyBorder="1" applyAlignment="1">
      <alignment horizontal="center" vertical="center" wrapText="1"/>
    </xf>
    <xf numFmtId="0" fontId="25" fillId="0" borderId="7" xfId="0" applyNumberFormat="1" applyFont="1" applyFill="1" applyBorder="1" applyAlignment="1">
      <alignment horizontal="center" vertical="center" wrapText="1"/>
    </xf>
    <xf numFmtId="0" fontId="25" fillId="2" borderId="7" xfId="0" applyNumberFormat="1" applyFont="1" applyFill="1" applyBorder="1" applyAlignment="1">
      <alignment horizontal="center" vertical="center" wrapText="1"/>
    </xf>
    <xf numFmtId="177" fontId="25" fillId="0" borderId="7" xfId="0" applyNumberFormat="1" applyFont="1" applyFill="1" applyBorder="1" applyAlignment="1">
      <alignment horizontal="center" vertical="center" wrapText="1"/>
    </xf>
    <xf numFmtId="0" fontId="25" fillId="0" borderId="8" xfId="0" applyNumberFormat="1" applyFont="1" applyFill="1" applyBorder="1" applyAlignment="1">
      <alignment horizontal="center" vertical="center" wrapText="1"/>
    </xf>
    <xf numFmtId="0" fontId="25" fillId="3" borderId="7" xfId="0" applyNumberFormat="1" applyFont="1" applyFill="1" applyBorder="1" applyAlignment="1">
      <alignment horizontal="center" vertical="center" wrapText="1"/>
    </xf>
    <xf numFmtId="176" fontId="25" fillId="3" borderId="7" xfId="0" applyNumberFormat="1" applyFont="1" applyFill="1" applyBorder="1" applyAlignment="1">
      <alignment horizontal="center" vertical="center" wrapText="1"/>
    </xf>
    <xf numFmtId="0" fontId="25" fillId="0" borderId="0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4" fillId="0" borderId="7" xfId="0" applyFont="1" applyBorder="1" applyAlignment="1">
      <alignment horizontal="center" vertical="center"/>
    </xf>
    <xf numFmtId="0" fontId="25" fillId="0" borderId="8" xfId="0" applyNumberFormat="1" applyFont="1" applyFill="1" applyBorder="1" applyAlignment="1">
      <alignment horizontal="left" vertical="center" wrapText="1"/>
    </xf>
    <xf numFmtId="0" fontId="25" fillId="0" borderId="6" xfId="0" applyNumberFormat="1" applyFont="1" applyFill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强调文字颜色 4" xfId="3"/>
    <cellStyle name="千位分隔[0]" xfId="4" builtinId="6"/>
    <cellStyle name="百分比" xfId="5" builtinId="5"/>
    <cellStyle name="标题" xfId="6"/>
    <cellStyle name="货币[0]" xfId="7" builtinId="7"/>
    <cellStyle name="20% - 强调文字颜色 3" xfId="8"/>
    <cellStyle name="输入" xfId="9"/>
    <cellStyle name="差" xfId="10"/>
    <cellStyle name="40% - 强调文字颜色 3" xfId="11"/>
    <cellStyle name="60% - 强调文字颜色 3" xfId="12"/>
    <cellStyle name="超链接" xfId="13" builtinId="8"/>
    <cellStyle name="已访问的超链接" xfId="14" builtinId="9"/>
    <cellStyle name="注释" xfId="15"/>
    <cellStyle name="警告文本" xfId="16"/>
    <cellStyle name="标题 4" xfId="17"/>
    <cellStyle name="60% - 强调文字颜色 2" xfId="18"/>
    <cellStyle name="解释性文本" xfId="19"/>
    <cellStyle name="标题 1" xfId="20"/>
    <cellStyle name="标题 2" xfId="21"/>
    <cellStyle name="标题 3" xfId="22"/>
    <cellStyle name="60% - 强调文字颜色 1" xfId="23"/>
    <cellStyle name="输出" xfId="24"/>
    <cellStyle name="60% - 强调文字颜色 4" xfId="25"/>
    <cellStyle name="计算" xfId="26"/>
    <cellStyle name="检查单元格" xfId="27"/>
    <cellStyle name="链接单元格" xfId="28"/>
    <cellStyle name="强调文字颜色 2" xfId="29"/>
    <cellStyle name="20% - 强调文字颜色 6" xfId="30"/>
    <cellStyle name="汇总" xfId="31"/>
    <cellStyle name="好" xfId="32"/>
    <cellStyle name="适中" xfId="33"/>
    <cellStyle name="强调文字颜色 1" xfId="34"/>
    <cellStyle name="20% - 强调文字颜色 5" xfId="35"/>
    <cellStyle name="20% - 强调文字颜色 1" xfId="36"/>
    <cellStyle name="40% - 强调文字颜色 1" xfId="37"/>
    <cellStyle name="20% - 强调文字颜色 2" xfId="38"/>
    <cellStyle name="40% - 强调文字颜色 2" xfId="39"/>
    <cellStyle name="强调文字颜色 3" xfId="40"/>
    <cellStyle name="20% - 强调文字颜色 4" xfId="41"/>
    <cellStyle name="40% - 强调文字颜色 4" xfId="42"/>
    <cellStyle name="强调文字颜色 5" xfId="43"/>
    <cellStyle name="40% - 强调文字颜色 5" xfId="44"/>
    <cellStyle name="60% - 强调文字颜色 5" xfId="45"/>
    <cellStyle name="强调文字颜色 6" xfId="46"/>
    <cellStyle name="40% - 强调文字颜色 6" xfId="47"/>
    <cellStyle name="60% - 强调文字颜色 6" xfId="48"/>
    <cellStyle name="常规 2" xfId="49"/>
  </cellStyles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I13"/>
  <sheetViews>
    <sheetView tabSelected="1" workbookViewId="0">
      <selection activeCell="L5" sqref="L5"/>
    </sheetView>
  </sheetViews>
  <sheetFormatPr defaultColWidth="9" defaultRowHeight="15.6"/>
  <cols>
    <col min="1" max="1" width="23.7" style="15" customWidth="1"/>
    <col min="2" max="2" width="14.4" style="15" customWidth="1"/>
    <col min="3" max="3" width="9.75" style="15" customWidth="1"/>
    <col min="4" max="5" width="13.7" style="15" customWidth="1"/>
    <col min="6" max="6" width="10.975" style="15" customWidth="1"/>
    <col min="7" max="7" width="11.375" style="15" customWidth="1"/>
    <col min="8" max="8" width="10.625" style="15" customWidth="1"/>
    <col min="9" max="9" width="20.875" style="15" customWidth="1"/>
    <col min="10" max="16373" width="9" style="15"/>
  </cols>
  <sheetData>
    <row r="1" ht="27.95" customHeight="1" spans="1:1">
      <c r="A1" s="15" t="s">
        <v>0</v>
      </c>
    </row>
    <row r="2" ht="30.95" customHeight="1" spans="1:9">
      <c r="A2" s="16" t="s">
        <v>1</v>
      </c>
      <c r="B2" s="16"/>
      <c r="C2" s="16"/>
      <c r="D2" s="16"/>
      <c r="E2" s="16"/>
      <c r="F2" s="16"/>
      <c r="G2" s="16"/>
      <c r="H2" s="16"/>
      <c r="I2" s="16"/>
    </row>
    <row r="3" ht="15" customHeight="1" spans="1:9">
      <c r="A3" s="17"/>
      <c r="B3" s="17"/>
      <c r="C3" s="17"/>
      <c r="D3" s="17"/>
      <c r="E3" s="17"/>
      <c r="F3" s="17"/>
      <c r="G3" s="17"/>
      <c r="H3" s="17"/>
      <c r="I3" s="32"/>
    </row>
    <row r="4" s="14" customFormat="1" ht="34" customHeight="1" spans="1:9">
      <c r="A4" s="18" t="s">
        <v>2</v>
      </c>
      <c r="B4" s="19" t="s">
        <v>3</v>
      </c>
      <c r="C4" s="19" t="s">
        <v>4</v>
      </c>
      <c r="D4" s="18" t="s">
        <v>5</v>
      </c>
      <c r="E4" s="20" t="s">
        <v>6</v>
      </c>
      <c r="F4" s="18" t="s">
        <v>7</v>
      </c>
      <c r="G4" s="18"/>
      <c r="H4" s="18"/>
      <c r="I4" s="33" t="s">
        <v>8</v>
      </c>
    </row>
    <row r="5" s="14" customFormat="1" ht="71" customHeight="1" spans="1:9">
      <c r="A5" s="18"/>
      <c r="B5" s="21"/>
      <c r="C5" s="22"/>
      <c r="D5" s="18"/>
      <c r="E5" s="23"/>
      <c r="F5" s="18" t="s">
        <v>9</v>
      </c>
      <c r="G5" s="19" t="s">
        <v>10</v>
      </c>
      <c r="H5" s="20" t="s">
        <v>11</v>
      </c>
      <c r="I5" s="33"/>
    </row>
    <row r="6" s="15" customFormat="1" ht="32.1" customHeight="1" spans="1:9">
      <c r="A6" s="24" t="s">
        <v>12</v>
      </c>
      <c r="B6" s="25" t="s">
        <v>13</v>
      </c>
      <c r="C6" s="25">
        <v>5100</v>
      </c>
      <c r="D6" s="25">
        <v>603</v>
      </c>
      <c r="E6" s="26">
        <f t="shared" ref="E6:E11" si="0">C6*D6/10000</f>
        <v>307.53</v>
      </c>
      <c r="F6" s="25">
        <f t="shared" ref="F6:F12" si="1">G6+H6</f>
        <v>272.76</v>
      </c>
      <c r="G6" s="25">
        <v>72.95</v>
      </c>
      <c r="H6" s="27">
        <v>199.81</v>
      </c>
      <c r="I6" s="34" t="s">
        <v>14</v>
      </c>
    </row>
    <row r="7" s="15" customFormat="1" ht="32.1" customHeight="1" spans="1:9">
      <c r="A7" s="28"/>
      <c r="B7" s="25" t="s">
        <v>15</v>
      </c>
      <c r="C7" s="25">
        <v>5100</v>
      </c>
      <c r="D7" s="25">
        <v>48</v>
      </c>
      <c r="E7" s="26">
        <f>C7*D7/10000</f>
        <v>24.48</v>
      </c>
      <c r="F7" s="25">
        <f>G7+H7</f>
        <v>23.41</v>
      </c>
      <c r="G7" s="25">
        <v>6.05</v>
      </c>
      <c r="H7" s="27">
        <v>17.36</v>
      </c>
      <c r="I7" s="34"/>
    </row>
    <row r="8" s="15" customFormat="1" ht="32.1" customHeight="1" spans="1:9">
      <c r="A8" s="28"/>
      <c r="B8" s="25" t="s">
        <v>16</v>
      </c>
      <c r="C8" s="25">
        <v>4200</v>
      </c>
      <c r="D8" s="25">
        <v>154</v>
      </c>
      <c r="E8" s="26">
        <f>C8*D8/10000</f>
        <v>64.68</v>
      </c>
      <c r="F8" s="25">
        <f>G8+H8</f>
        <v>70.29</v>
      </c>
      <c r="G8" s="25">
        <v>19.4</v>
      </c>
      <c r="H8" s="27">
        <v>50.89</v>
      </c>
      <c r="I8" s="34"/>
    </row>
    <row r="9" s="15" customFormat="1" ht="32.1" customHeight="1" spans="1:9">
      <c r="A9" s="28"/>
      <c r="B9" s="25" t="s">
        <v>17</v>
      </c>
      <c r="C9" s="25">
        <v>4200</v>
      </c>
      <c r="D9" s="25">
        <v>184</v>
      </c>
      <c r="E9" s="26">
        <f>C9*D9/10000</f>
        <v>77.28</v>
      </c>
      <c r="F9" s="25">
        <f>G9+H9</f>
        <v>87.73</v>
      </c>
      <c r="G9" s="25">
        <v>23.18</v>
      </c>
      <c r="H9" s="27">
        <v>64.55</v>
      </c>
      <c r="I9" s="34"/>
    </row>
    <row r="10" s="15" customFormat="1" ht="32.1" customHeight="1" spans="1:9">
      <c r="A10" s="28"/>
      <c r="B10" s="25" t="s">
        <v>18</v>
      </c>
      <c r="C10" s="25">
        <v>4200</v>
      </c>
      <c r="D10" s="25">
        <v>500</v>
      </c>
      <c r="E10" s="26">
        <f>C10*D10/10000</f>
        <v>210</v>
      </c>
      <c r="F10" s="25">
        <f>G10+H10</f>
        <v>227.44</v>
      </c>
      <c r="G10" s="25">
        <v>62.07</v>
      </c>
      <c r="H10" s="27">
        <v>165.37</v>
      </c>
      <c r="I10" s="34"/>
    </row>
    <row r="11" s="15" customFormat="1" ht="32.1" customHeight="1" spans="1:9">
      <c r="A11" s="28"/>
      <c r="B11" s="25" t="s">
        <v>19</v>
      </c>
      <c r="C11" s="25">
        <v>5600</v>
      </c>
      <c r="D11" s="25">
        <v>98</v>
      </c>
      <c r="E11" s="26">
        <f>C11*D11/10000</f>
        <v>54.88</v>
      </c>
      <c r="F11" s="25">
        <f>G11+H11</f>
        <v>53.26</v>
      </c>
      <c r="G11" s="25">
        <v>12.35</v>
      </c>
      <c r="H11" s="27">
        <v>40.91</v>
      </c>
      <c r="I11" s="34"/>
    </row>
    <row r="12" s="15" customFormat="1" ht="33.95" customHeight="1" spans="1:9">
      <c r="A12" s="29" t="s">
        <v>20</v>
      </c>
      <c r="B12" s="29"/>
      <c r="C12" s="29"/>
      <c r="D12" s="29">
        <f t="shared" ref="D12:H12" si="2">SUM(D6:D11)</f>
        <v>1587</v>
      </c>
      <c r="E12" s="26">
        <f>SUM(E6:E11)</f>
        <v>738.85</v>
      </c>
      <c r="F12" s="30">
        <f>SUM(F6:F11)</f>
        <v>734.89</v>
      </c>
      <c r="G12" s="30">
        <f>SUM(G6:G11)</f>
        <v>196</v>
      </c>
      <c r="H12" s="30">
        <f>SUM(H6:H11)</f>
        <v>538.89</v>
      </c>
      <c r="I12" s="35"/>
    </row>
    <row r="13" ht="20" customHeight="1" spans="6:8">
      <c r="F13" s="31"/>
      <c r="G13" s="31"/>
      <c r="H13" s="31"/>
    </row>
  </sheetData>
  <mergeCells count="10">
    <mergeCell ref="A2:I2"/>
    <mergeCell ref="F4:H4"/>
    <mergeCell ref="A4:A5"/>
    <mergeCell ref="A6:A11"/>
    <mergeCell ref="B4:B5"/>
    <mergeCell ref="C4:C5"/>
    <mergeCell ref="D4:D5"/>
    <mergeCell ref="E4:E5"/>
    <mergeCell ref="I4:I5"/>
    <mergeCell ref="I6:I12"/>
  </mergeCells>
  <printOptions horizontalCentered="1"/>
  <pageMargins left="0.751388888888889" right="0.751388888888889" top="0.786805555555556" bottom="0.786805555555556" header="0.511805555555556" footer="0.511805555555556"/>
  <pageSetup paperSize="9" scale="94" fitToHeight="2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E5"/>
  <sheetViews>
    <sheetView workbookViewId="0">
      <selection activeCell="H4" sqref="H4"/>
    </sheetView>
  </sheetViews>
  <sheetFormatPr defaultColWidth="9" defaultRowHeight="17.4" outlineLevelRow="4" outlineLevelCol="4"/>
  <cols>
    <col min="1" max="1" width="20.1" style="3" customWidth="1"/>
    <col min="2" max="2" width="14.75" style="3" customWidth="1"/>
    <col min="3" max="3" width="21.625" style="3" customWidth="1"/>
    <col min="4" max="4" width="22.125" style="3" customWidth="1"/>
    <col min="5" max="5" width="16.125" style="3" customWidth="1"/>
    <col min="6" max="16384" width="9" style="3"/>
  </cols>
  <sheetData>
    <row r="1" spans="1:5">
      <c r="A1" s="4" t="s">
        <v>21</v>
      </c>
      <c r="B1" s="4"/>
      <c r="C1" s="4"/>
      <c r="D1" s="4"/>
      <c r="E1" s="4"/>
    </row>
    <row r="2" ht="49" customHeight="1" spans="1:5">
      <c r="A2" s="5" t="s">
        <v>22</v>
      </c>
      <c r="B2" s="5"/>
      <c r="C2" s="5"/>
      <c r="D2" s="5"/>
      <c r="E2" s="5"/>
    </row>
    <row r="3" s="1" customFormat="1" ht="45" customHeight="1" spans="1:5">
      <c r="A3" s="6" t="s">
        <v>23</v>
      </c>
      <c r="B3" s="7" t="s">
        <v>24</v>
      </c>
      <c r="C3" s="8"/>
      <c r="D3" s="9"/>
      <c r="E3" s="6" t="s">
        <v>8</v>
      </c>
    </row>
    <row r="4" s="2" customFormat="1" ht="58" customHeight="1" spans="1:5">
      <c r="A4" s="10"/>
      <c r="B4" s="11" t="s">
        <v>9</v>
      </c>
      <c r="C4" s="11" t="s">
        <v>25</v>
      </c>
      <c r="D4" s="11" t="s">
        <v>26</v>
      </c>
      <c r="E4" s="10"/>
    </row>
    <row r="5" ht="49" customHeight="1" spans="1:5">
      <c r="A5" s="12" t="s">
        <v>27</v>
      </c>
      <c r="B5" s="12">
        <f>C5+D5</f>
        <v>21.67</v>
      </c>
      <c r="C5" s="12">
        <v>13</v>
      </c>
      <c r="D5" s="12">
        <v>8.67</v>
      </c>
      <c r="E5" s="13"/>
    </row>
  </sheetData>
  <mergeCells count="4">
    <mergeCell ref="A2:E2"/>
    <mergeCell ref="B3:D3"/>
    <mergeCell ref="A3:A4"/>
    <mergeCell ref="E3:E4"/>
  </mergeCells>
  <printOptions horizontalCentered="1"/>
  <pageMargins left="0.751388888888889" right="0.751388888888889" top="1" bottom="1" header="0.511805555555556" footer="0.511805555555556"/>
  <pageSetup paperSize="9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专业版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附件1</vt:lpstr>
      <vt:lpstr>附件2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2023-01-12T09:25:37Z</dcterms:created>
  <dcterms:modified xsi:type="dcterms:W3CDTF">2023-01-12T09:27:00Z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2052-9.1.0.4472</vt:lpwstr>
  </property>
  <property fmtid="{D5CDD505-2E9C-101B-9397-08002B2CF9AE}" pid="3" name="ICV">
    <vt:lpwstr>D250AF72490246A4B6E37E2E26AEFE13</vt:lpwstr>
  </property>
</Properties>
</file>