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40" windowHeight="10160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<sst xmlns="http://schemas.openxmlformats.org/spreadsheetml/2006/main" count="26">
  <si>
    <t>附件1</t>
  </si>
  <si>
    <t>下达2023年免除普通高中建档立卡等
家庭经济困难学生学杂费资金安排表</t>
  </si>
  <si>
    <t>单位：人、万元</t>
  </si>
  <si>
    <t>学校</t>
  </si>
  <si>
    <t>学生数（暂按2022年秋季实际人数）</t>
  </si>
  <si>
    <t>本次预下达2023年资金</t>
  </si>
  <si>
    <t>小计</t>
  </si>
  <si>
    <t>省级以上资金</t>
  </si>
  <si>
    <t>市、区级资金（年初预算安排）</t>
  </si>
  <si>
    <t>莆田第四中学</t>
  </si>
  <si>
    <t>莆田第八中学</t>
  </si>
  <si>
    <t>莆田第九中学</t>
  </si>
  <si>
    <t>莆田第十五中学</t>
  </si>
  <si>
    <t>莆田第十六中学</t>
  </si>
  <si>
    <t>莆田第二十四中学</t>
  </si>
  <si>
    <t>莆田市田家炳中学</t>
  </si>
  <si>
    <t>莆田砺青中学</t>
  </si>
  <si>
    <t>莆田砺志中学</t>
  </si>
  <si>
    <t>合计</t>
  </si>
  <si>
    <t xml:space="preserve"> 备注：公办高中学校补助资金由区财政局下达指标，民办学校指标下达给区教育局，再拨付给民办学校。</t>
  </si>
  <si>
    <t>附件2</t>
  </si>
  <si>
    <t>下达2023年普通高中国家助学金资金安排表</t>
  </si>
  <si>
    <t>名称</t>
  </si>
  <si>
    <t>本次下达资金</t>
  </si>
  <si>
    <t>市区资金（年初预算安排）</t>
  </si>
  <si>
    <t>荔城区教育局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</si>
</sst>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1"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4"/>
      <color indexed="8"/>
      <name val="宋体"/>
      <charset val="134"/>
    </font>
    <font>
      <sz val="14"/>
      <color indexed="8"/>
      <name val="仿宋_GB2312"/>
      <charset val="134"/>
    </font>
    <font>
      <sz val="20"/>
      <color indexed="8"/>
      <name val="黑体"/>
      <charset val="134"/>
    </font>
    <font>
      <sz val="18"/>
      <color indexed="8"/>
      <name val="黑体"/>
      <charset val="134"/>
    </font>
    <font>
      <b/>
      <sz val="14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20"/>
      <color indexed="8"/>
      <name val="仿宋_GB2312"/>
      <charset val="134"/>
    </font>
    <font>
      <sz val="17"/>
      <color indexed="8"/>
      <name val="仿宋_GB2312"/>
      <charset val="134"/>
    </font>
    <font>
      <sz val="12"/>
      <color indexed="8"/>
      <name val="仿宋_GB2312"/>
      <charset val="134"/>
    </font>
    <font>
      <b/>
      <sz val="10"/>
      <color indexed="8"/>
      <name val="仿宋_GB2312"/>
      <charset val="134"/>
    </font>
    <font>
      <sz val="12"/>
      <name val="仿宋_GB231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9" borderId="1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14" borderId="18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6" fillId="16" borderId="19" applyNumberFormat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6" fontId="20" fillId="0" borderId="5" xfId="0" applyNumberFormat="1" applyFont="1" applyFill="1" applyBorder="1" applyAlignment="1">
      <alignment horizontal="center" vertical="center"/>
    </xf>
    <xf numFmtId="176" fontId="20" fillId="0" borderId="5" xfId="0" applyNumberFormat="1" applyFont="1" applyFill="1" applyBorder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57" applyFont="1" applyBorder="1" applyAlignment="1">
      <alignment horizontal="center" vertical="center" wrapText="1"/>
    </xf>
    <xf numFmtId="0" fontId="26" fillId="0" borderId="0" xfId="57" applyFont="1" applyAlignment="1">
      <alignment vertical="center"/>
    </xf>
    <xf numFmtId="0" fontId="27" fillId="0" borderId="0" xfId="57" applyFont="1" applyBorder="1" applyAlignment="1">
      <alignment horizontal="center" vertical="center"/>
    </xf>
    <xf numFmtId="0" fontId="28" fillId="0" borderId="7" xfId="57" applyFont="1" applyBorder="1" applyAlignment="1">
      <alignment horizontal="center" vertical="center"/>
    </xf>
    <xf numFmtId="0" fontId="28" fillId="0" borderId="7" xfId="57" applyFont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9" xfId="23" applyNumberFormat="1" applyFont="1" applyFill="1" applyBorder="1" applyAlignment="1">
      <alignment horizontal="center" vertical="center" wrapText="1"/>
    </xf>
    <xf numFmtId="0" fontId="24" fillId="0" borderId="10" xfId="23" applyNumberFormat="1" applyFont="1" applyFill="1" applyBorder="1" applyAlignment="1">
      <alignment horizontal="center" vertical="center" wrapText="1"/>
    </xf>
    <xf numFmtId="0" fontId="24" fillId="0" borderId="0" xfId="57" applyFont="1" applyAlignment="1">
      <alignment vertical="center"/>
    </xf>
    <xf numFmtId="0" fontId="24" fillId="0" borderId="11" xfId="0" applyFont="1" applyBorder="1" applyAlignment="1">
      <alignment horizontal="center" vertical="center" wrapText="1"/>
    </xf>
    <xf numFmtId="0" fontId="29" fillId="0" borderId="5" xfId="58" applyFont="1" applyFill="1" applyBorder="1" applyAlignment="1">
      <alignment horizontal="center" vertical="center" wrapText="1"/>
    </xf>
    <xf numFmtId="0" fontId="30" fillId="0" borderId="5" xfId="25" applyFont="1" applyBorder="1" applyAlignment="1">
      <alignment horizontal="center" vertical="center"/>
    </xf>
    <xf numFmtId="0" fontId="30" fillId="0" borderId="5" xfId="54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5" xfId="25" applyFont="1" applyBorder="1" applyAlignment="1">
      <alignment horizontal="center" vertical="center"/>
    </xf>
    <xf numFmtId="0" fontId="28" fillId="0" borderId="5" xfId="54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176" fontId="28" fillId="0" borderId="5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强调文字颜色 4" xfId="3"/>
    <cellStyle name="常规 3 2" xfId="4"/>
    <cellStyle name="千位分隔[0]" xfId="5" builtinId="6"/>
    <cellStyle name="百分比" xfId="6" builtinId="5"/>
    <cellStyle name="标题" xfId="7"/>
    <cellStyle name="货币[0]" xfId="8" builtinId="7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已访问的超链接" xfId="15" builtinId="9"/>
    <cellStyle name="注释" xfId="16"/>
    <cellStyle name="常规 6" xfId="17"/>
    <cellStyle name="警告文本" xfId="18"/>
    <cellStyle name="标题 4" xfId="19"/>
    <cellStyle name="60% - 强调文字颜色 2" xfId="20"/>
    <cellStyle name="解释性文本" xfId="21"/>
    <cellStyle name="标题 1" xfId="22"/>
    <cellStyle name="常规 8" xfId="23"/>
    <cellStyle name="标题 2" xfId="24"/>
    <cellStyle name="常规 9" xfId="25"/>
    <cellStyle name="标题 3" xfId="26"/>
    <cellStyle name="60% - 强调文字颜色 1" xfId="27"/>
    <cellStyle name="输出" xfId="28"/>
    <cellStyle name="60% - 强调文字颜色 4" xfId="29"/>
    <cellStyle name="计算" xfId="30"/>
    <cellStyle name="检查单元格" xfId="31"/>
    <cellStyle name="链接单元格" xfId="32"/>
    <cellStyle name="强调文字颜色 2" xfId="33"/>
    <cellStyle name="20% - 强调文字颜色 6" xfId="34"/>
    <cellStyle name="汇总" xfId="35"/>
    <cellStyle name="好" xfId="36"/>
    <cellStyle name="适中" xfId="37"/>
    <cellStyle name="强调文字颜色 1" xfId="38"/>
    <cellStyle name="20% - 强调文字颜色 5" xfId="39"/>
    <cellStyle name="20% - 强调文字颜色 1" xfId="40"/>
    <cellStyle name="40% - 强调文字颜色 1" xfId="41"/>
    <cellStyle name="20% - 强调文字颜色 2" xfId="42"/>
    <cellStyle name="40% - 强调文字颜色 2" xfId="43"/>
    <cellStyle name="强调文字颜色 3" xfId="44"/>
    <cellStyle name="20% - 强调文字颜色 4" xfId="45"/>
    <cellStyle name="40% - 强调文字颜色 4" xfId="46"/>
    <cellStyle name="强调文字颜色 5" xfId="47"/>
    <cellStyle name="常规 3 3" xfId="48"/>
    <cellStyle name="40% - 强调文字颜色 5" xfId="49"/>
    <cellStyle name="常规 2 2" xfId="50"/>
    <cellStyle name="60% - 强调文字颜色 5" xfId="51"/>
    <cellStyle name="强调文字颜色 6" xfId="52"/>
    <cellStyle name="40% - 强调文字颜色 6" xfId="53"/>
    <cellStyle name="常规 10" xfId="54"/>
    <cellStyle name="常规 2 3" xfId="55"/>
    <cellStyle name="60% - 强调文字颜色 6" xfId="56"/>
    <cellStyle name="常规 2" xfId="57"/>
    <cellStyle name="常规 4" xfId="58"/>
    <cellStyle name="常规 4 2" xfId="59"/>
    <cellStyle name="常规 4 3" xfId="60"/>
    <cellStyle name="常规 5" xfId="61"/>
    <cellStyle name="常规 7" xfId="62"/>
    <cellStyle name="常规 3" xfId="63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7"/>
  <sheetViews>
    <sheetView workbookViewId="0">
      <selection activeCell="A4" sqref="A4:A5"/>
    </sheetView>
  </sheetViews>
  <sheetFormatPr defaultColWidth="9" defaultRowHeight="14.4" outlineLevelCol="6"/>
  <cols>
    <col min="1" max="1" width="27" style="20" customWidth="1"/>
    <col min="2" max="2" width="15.8888888888889" style="21" customWidth="1"/>
    <col min="3" max="3" width="13.6296296296296" style="21" customWidth="1"/>
    <col min="4" max="4" width="16.5555555555556" style="21" customWidth="1"/>
    <col min="5" max="5" width="15.6666666666667" style="21" customWidth="1"/>
    <col min="6" max="16384" width="9" style="21"/>
  </cols>
  <sheetData>
    <row r="1" ht="29" customHeight="1" spans="1:1">
      <c r="A1" s="22" t="s">
        <v>0</v>
      </c>
    </row>
    <row r="2" ht="64" customHeight="1" spans="1:7">
      <c r="A2" s="23" t="s">
        <v>1</v>
      </c>
      <c r="B2" s="23"/>
      <c r="C2" s="23"/>
      <c r="D2" s="23"/>
      <c r="E2" s="23"/>
      <c r="F2" s="24"/>
      <c r="G2" s="24"/>
    </row>
    <row r="3" ht="22" customHeight="1" spans="1:7">
      <c r="A3" s="25"/>
      <c r="B3" s="25"/>
      <c r="C3" s="25"/>
      <c r="D3" s="26" t="s">
        <v>2</v>
      </c>
      <c r="E3" s="27"/>
      <c r="F3" s="24"/>
      <c r="G3" s="24"/>
    </row>
    <row r="4" s="17" customFormat="1" ht="36.75" customHeight="1" spans="1:7">
      <c r="A4" s="28" t="s">
        <v>3</v>
      </c>
      <c r="B4" s="28" t="s">
        <v>4</v>
      </c>
      <c r="C4" s="29" t="s">
        <v>5</v>
      </c>
      <c r="D4" s="30"/>
      <c r="E4" s="31"/>
      <c r="F4" s="32"/>
      <c r="G4" s="32"/>
    </row>
    <row r="5" s="18" customFormat="1" ht="48.95" customHeight="1" spans="1:5">
      <c r="A5" s="33"/>
      <c r="B5" s="33"/>
      <c r="C5" s="34" t="s">
        <v>6</v>
      </c>
      <c r="D5" s="34" t="s">
        <v>7</v>
      </c>
      <c r="E5" s="34" t="s">
        <v>8</v>
      </c>
    </row>
    <row r="6" s="19" customFormat="1" ht="29" customHeight="1" spans="1:5">
      <c r="A6" s="35" t="s">
        <v>9</v>
      </c>
      <c r="B6" s="36">
        <v>31</v>
      </c>
      <c r="C6" s="37">
        <f>D6+E6</f>
        <v>5.18</v>
      </c>
      <c r="D6" s="38">
        <v>3.11</v>
      </c>
      <c r="E6" s="38">
        <v>2.07</v>
      </c>
    </row>
    <row r="7" s="19" customFormat="1" ht="29" customHeight="1" spans="1:5">
      <c r="A7" s="35" t="s">
        <v>10</v>
      </c>
      <c r="B7" s="36">
        <v>47</v>
      </c>
      <c r="C7" s="37">
        <f t="shared" ref="C7:C14" si="0">D7+E7</f>
        <v>7.87</v>
      </c>
      <c r="D7" s="38">
        <v>4.72</v>
      </c>
      <c r="E7" s="38">
        <v>3.15</v>
      </c>
    </row>
    <row r="8" s="19" customFormat="1" ht="29" customHeight="1" spans="1:5">
      <c r="A8" s="35" t="s">
        <v>11</v>
      </c>
      <c r="B8" s="36">
        <v>21</v>
      </c>
      <c r="C8" s="37">
        <f>D8+E8</f>
        <v>3.52</v>
      </c>
      <c r="D8" s="38">
        <v>2.11</v>
      </c>
      <c r="E8" s="38">
        <v>1.41</v>
      </c>
    </row>
    <row r="9" s="19" customFormat="1" ht="29" customHeight="1" spans="1:5">
      <c r="A9" s="35" t="s">
        <v>12</v>
      </c>
      <c r="B9" s="36">
        <v>27</v>
      </c>
      <c r="C9" s="37">
        <f>D9+E9</f>
        <v>4.52</v>
      </c>
      <c r="D9" s="38">
        <v>2.71</v>
      </c>
      <c r="E9" s="38">
        <v>1.81</v>
      </c>
    </row>
    <row r="10" s="19" customFormat="1" ht="29" customHeight="1" spans="1:5">
      <c r="A10" s="35" t="s">
        <v>13</v>
      </c>
      <c r="B10" s="36">
        <v>31</v>
      </c>
      <c r="C10" s="37">
        <f>D10+E10</f>
        <v>5.21</v>
      </c>
      <c r="D10" s="38">
        <v>3.13</v>
      </c>
      <c r="E10" s="38">
        <v>2.08</v>
      </c>
    </row>
    <row r="11" s="19" customFormat="1" ht="29" customHeight="1" spans="1:5">
      <c r="A11" s="35" t="s">
        <v>14</v>
      </c>
      <c r="B11" s="36">
        <v>25</v>
      </c>
      <c r="C11" s="37">
        <f>D11+E11</f>
        <v>4.18</v>
      </c>
      <c r="D11" s="38">
        <v>2.51</v>
      </c>
      <c r="E11" s="38">
        <v>1.67</v>
      </c>
    </row>
    <row r="12" s="19" customFormat="1" ht="29" customHeight="1" spans="1:5">
      <c r="A12" s="35" t="s">
        <v>15</v>
      </c>
      <c r="B12" s="36">
        <v>15</v>
      </c>
      <c r="C12" s="37">
        <f>D12+E12</f>
        <v>2.52</v>
      </c>
      <c r="D12" s="38">
        <v>1.51</v>
      </c>
      <c r="E12" s="38">
        <v>1.01</v>
      </c>
    </row>
    <row r="13" s="19" customFormat="1" ht="29" customHeight="1" spans="1:5">
      <c r="A13" s="35" t="s">
        <v>16</v>
      </c>
      <c r="B13" s="36">
        <v>4</v>
      </c>
      <c r="C13" s="37">
        <f>D13+E13</f>
        <v>0.67</v>
      </c>
      <c r="D13" s="38">
        <v>0.4</v>
      </c>
      <c r="E13" s="38">
        <v>0.27</v>
      </c>
    </row>
    <row r="14" s="19" customFormat="1" ht="29" customHeight="1" spans="1:5">
      <c r="A14" s="39" t="s">
        <v>17</v>
      </c>
      <c r="B14" s="40">
        <v>8</v>
      </c>
      <c r="C14" s="37">
        <f>D14+E14</f>
        <v>1.33</v>
      </c>
      <c r="D14" s="38">
        <v>0.8</v>
      </c>
      <c r="E14" s="38">
        <v>0.53</v>
      </c>
    </row>
    <row r="15" s="19" customFormat="1" ht="29" customHeight="1" spans="1:5">
      <c r="A15" s="41" t="s">
        <v>18</v>
      </c>
      <c r="B15" s="42">
        <f>SUM(B6:B14)</f>
        <v>209</v>
      </c>
      <c r="C15" s="42">
        <f>SUM(C6:C14)</f>
        <v>35</v>
      </c>
      <c r="D15" s="43">
        <f>SUM(D6:D14)</f>
        <v>21</v>
      </c>
      <c r="E15" s="43">
        <f>SUM(E6:E14)</f>
        <v>14</v>
      </c>
    </row>
    <row r="16" ht="40" customHeight="1" spans="1:5">
      <c r="A16" s="44" t="s">
        <v>19</v>
      </c>
      <c r="B16" s="44"/>
      <c r="C16" s="44"/>
      <c r="D16" s="44"/>
      <c r="E16" s="44"/>
    </row>
    <row r="17" ht="27" customHeight="1" spans="1:5">
      <c r="A17" s="44"/>
      <c r="B17" s="44"/>
      <c r="C17" s="44"/>
      <c r="D17" s="44"/>
      <c r="E17" s="44"/>
    </row>
  </sheetData>
  <mergeCells count="7">
    <mergeCell ref="A2:E2"/>
    <mergeCell ref="D3:E3"/>
    <mergeCell ref="C4:E4"/>
    <mergeCell ref="A16:E16"/>
    <mergeCell ref="A17:E17"/>
    <mergeCell ref="A4:A5"/>
    <mergeCell ref="B4:B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D7"/>
  <sheetViews>
    <sheetView tabSelected="1" view="pageBreakPreview" zoomScaleNormal="100" zoomScaleSheetLayoutView="100" workbookViewId="0">
      <selection activeCell="A7" sqref="A7"/>
    </sheetView>
  </sheetViews>
  <sheetFormatPr defaultColWidth="9" defaultRowHeight="14.4" outlineLevelRow="6" outlineLevelCol="3"/>
  <cols>
    <col min="1" max="1" width="17.5" customWidth="1"/>
    <col min="2" max="2" width="14.2222222222222" customWidth="1"/>
    <col min="3" max="3" width="22.5555555555556" customWidth="1"/>
    <col min="4" max="4" width="38.1111111111111" customWidth="1"/>
  </cols>
  <sheetData>
    <row r="2" ht="17.4" spans="1:4">
      <c r="A2" s="3" t="s">
        <v>20</v>
      </c>
      <c r="B2" s="3"/>
      <c r="C2" s="3"/>
      <c r="D2" s="3"/>
    </row>
    <row r="3" ht="25.8" spans="1:4">
      <c r="A3" s="4" t="s">
        <v>21</v>
      </c>
      <c r="B3" s="5"/>
      <c r="C3" s="5"/>
      <c r="D3" s="5"/>
    </row>
    <row r="4" ht="22.2" spans="1:4">
      <c r="A4" s="6"/>
      <c r="B4" s="7"/>
      <c r="C4" s="8"/>
      <c r="D4" s="7"/>
    </row>
    <row r="5" s="1" customFormat="1" ht="45" customHeight="1" spans="1:4">
      <c r="A5" s="9" t="s">
        <v>22</v>
      </c>
      <c r="B5" s="9" t="s">
        <v>23</v>
      </c>
      <c r="C5" s="10"/>
      <c r="D5" s="11"/>
    </row>
    <row r="6" s="1" customFormat="1" ht="45" customHeight="1" spans="1:4">
      <c r="A6" s="12"/>
      <c r="B6" s="13" t="s">
        <v>18</v>
      </c>
      <c r="C6" s="13" t="s">
        <v>7</v>
      </c>
      <c r="D6" s="13" t="s">
        <v>24</v>
      </c>
    </row>
    <row r="7" s="2" customFormat="1" ht="45" customHeight="1" spans="1:4">
      <c r="A7" s="14" t="s">
        <v>25</v>
      </c>
      <c r="B7" s="15">
        <f>C7+D7</f>
        <v>96.6666666666667</v>
      </c>
      <c r="C7" s="16">
        <v>58</v>
      </c>
      <c r="D7" s="15">
        <f>C7/0.6*0.4</f>
        <v>38.6666666666667</v>
      </c>
    </row>
  </sheetData>
  <mergeCells count="3">
    <mergeCell ref="A3:D3"/>
    <mergeCell ref="B5:D5"/>
    <mergeCell ref="A5:A6"/>
  </mergeCells>
  <printOptions horizontalCentered="1"/>
  <pageMargins left="0.700694444444444" right="0.700694444444444" top="0.751388888888889" bottom="0.751388888888889" header="0.298611111111111" footer="0.298611111111111"/>
  <pageSetup paperSize="9" scale="91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张荔</cp:lastModifiedBy>
  <dcterms:created xsi:type="dcterms:W3CDTF">2023-01-31T16:01:01Z</dcterms:created>
  <dcterms:modified xsi:type="dcterms:W3CDTF">2023-01-31T16:03:00Z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43D9E8A0473F48DA94FB88BC64C0F9B2</vt:lpwstr>
  </property>
</Properties>
</file>