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  <definedName name="_xlnm.Print_Titles" localSheetId="0">Sheet1!$1:$3</definedName>
    <definedName name="_xlnm.Print_Area" localSheetId="0">Sheet1!$A$1:$L$77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发现创业退出，从202201开始退出</t>
        </r>
      </text>
    </comment>
    <comment ref="D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发现就业从202201退出</t>
        </r>
      </text>
    </comment>
  </commentList>
</comments>
</file>

<file path=xl/sharedStrings.xml><?xml version="1.0" encoding="utf-8"?>
<sst xmlns="http://schemas.openxmlformats.org/spreadsheetml/2006/main" count="404" uniqueCount="184">
  <si>
    <t>预拨2022年第二季度公益性岗位补贴资金（第一批）公示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</si>
  <si>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</si>
  <si>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</si>
  <si>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</si>
  <si>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</si>
  <si>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</si>
  <si>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</si>
  <si>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</si>
  <si>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预拨补贴资金月份</t>
  </si>
  <si>
    <t>符合预拨岗位补贴金额</t>
  </si>
  <si>
    <t>上季度需追加或扣减</t>
  </si>
  <si>
    <t>本季度实际共申请</t>
  </si>
  <si>
    <t>实际预拨补贴金额（按用人单位小计）</t>
  </si>
  <si>
    <t>备注</t>
  </si>
  <si>
    <t>西天尾镇</t>
  </si>
  <si>
    <t>下垞村</t>
  </si>
  <si>
    <t>罗延望</t>
  </si>
  <si>
    <t>男</t>
  </si>
  <si>
    <t>350321********1934</t>
  </si>
  <si>
    <t>202204-06</t>
  </si>
  <si>
    <t>陈海疆</t>
  </si>
  <si>
    <t>350321********1917</t>
  </si>
  <si>
    <t>高剑凡</t>
  </si>
  <si>
    <t>350321********1936</t>
  </si>
  <si>
    <t>夏金蕊</t>
  </si>
  <si>
    <t>350321********1916</t>
  </si>
  <si>
    <t>陈锦云</t>
  </si>
  <si>
    <t>350321********1931</t>
  </si>
  <si>
    <t>陈吓祥</t>
  </si>
  <si>
    <t>350321********1912</t>
  </si>
  <si>
    <t>后卓村</t>
  </si>
  <si>
    <t>郑海宾</t>
  </si>
  <si>
    <t>吴勇胜</t>
  </si>
  <si>
    <t>陈华峰</t>
  </si>
  <si>
    <t>350304********1010</t>
  </si>
  <si>
    <t>陈美爱</t>
  </si>
  <si>
    <t>女</t>
  </si>
  <si>
    <t>350322********772X</t>
  </si>
  <si>
    <t>郑佳榕</t>
  </si>
  <si>
    <t>350321********1926</t>
  </si>
  <si>
    <t>洞湖村</t>
  </si>
  <si>
    <t>李培贤</t>
  </si>
  <si>
    <t>350321********1918</t>
  </si>
  <si>
    <t>陈金雄</t>
  </si>
  <si>
    <t>林秋平</t>
  </si>
  <si>
    <t>350303********0329</t>
  </si>
  <si>
    <t>溪白社区</t>
  </si>
  <si>
    <t>林荔荣</t>
  </si>
  <si>
    <t>350321********1935</t>
  </si>
  <si>
    <t>黄爱国</t>
  </si>
  <si>
    <t>350302********007X</t>
  </si>
  <si>
    <t xml:space="preserve">后黄社区 </t>
  </si>
  <si>
    <t>许一青</t>
  </si>
  <si>
    <t>350321********1910</t>
  </si>
  <si>
    <t>东星社区</t>
  </si>
  <si>
    <t>黄秋荣</t>
  </si>
  <si>
    <t>350321********1977</t>
  </si>
  <si>
    <t>2月上岗未预拨</t>
  </si>
  <si>
    <t>黄俊生</t>
  </si>
  <si>
    <t>350321********1933</t>
  </si>
  <si>
    <t>陈强</t>
  </si>
  <si>
    <t>352623********5114</t>
  </si>
  <si>
    <t>林飞庭</t>
  </si>
  <si>
    <t>350322********6818</t>
  </si>
  <si>
    <t>陈春山</t>
  </si>
  <si>
    <t>350321********1938</t>
  </si>
  <si>
    <t>陈维强</t>
  </si>
  <si>
    <t>350321********1932</t>
  </si>
  <si>
    <t>预拨后另有创业从1月退出</t>
  </si>
  <si>
    <t>陈维善</t>
  </si>
  <si>
    <t>350321********1930</t>
  </si>
  <si>
    <t>后埔村</t>
  </si>
  <si>
    <t>游伯琳</t>
  </si>
  <si>
    <t>350321********1959</t>
  </si>
  <si>
    <t>洪香妹</t>
  </si>
  <si>
    <t>350321********3126</t>
  </si>
  <si>
    <t>朱德明</t>
  </si>
  <si>
    <t>渭阳社区</t>
  </si>
  <si>
    <t>黄振</t>
  </si>
  <si>
    <t>350321********1954</t>
  </si>
  <si>
    <t>郑仲连</t>
  </si>
  <si>
    <t>澄渚社区</t>
  </si>
  <si>
    <t>喻东凤</t>
  </si>
  <si>
    <t>350303********0364</t>
  </si>
  <si>
    <t>郑黎扬</t>
  </si>
  <si>
    <t>郑志强</t>
  </si>
  <si>
    <t>350321********191X</t>
  </si>
  <si>
    <t>黄石镇</t>
  </si>
  <si>
    <t>惠下村</t>
  </si>
  <si>
    <t>方丽玉</t>
  </si>
  <si>
    <t>350321********0787</t>
  </si>
  <si>
    <t>陈福林</t>
  </si>
  <si>
    <t>350321********0815</t>
  </si>
  <si>
    <t>东甲村</t>
  </si>
  <si>
    <t>谢春兰</t>
  </si>
  <si>
    <t>350321********0845</t>
  </si>
  <si>
    <t>陈双珠</t>
  </si>
  <si>
    <t>350321********0762</t>
  </si>
  <si>
    <t>徐淑娟</t>
  </si>
  <si>
    <t>350321********0742</t>
  </si>
  <si>
    <t>华中村</t>
  </si>
  <si>
    <t>吴金同</t>
  </si>
  <si>
    <t>350321********0712</t>
  </si>
  <si>
    <t>朱永华</t>
  </si>
  <si>
    <t>512301********4656</t>
  </si>
  <si>
    <t>陈金燕</t>
  </si>
  <si>
    <t>350321********0925</t>
  </si>
  <si>
    <t>横塘村</t>
  </si>
  <si>
    <t>张俊生</t>
  </si>
  <si>
    <t>350321********0718</t>
  </si>
  <si>
    <t>张玉山</t>
  </si>
  <si>
    <t>350321********0731</t>
  </si>
  <si>
    <t>华堤村</t>
  </si>
  <si>
    <t>吴丽琼</t>
  </si>
  <si>
    <t>350321********0744</t>
  </si>
  <si>
    <t>吴育青</t>
  </si>
  <si>
    <t>350321********0715</t>
  </si>
  <si>
    <t>郑顺兴</t>
  </si>
  <si>
    <t>吴祖亮</t>
  </si>
  <si>
    <t>350321********0710</t>
  </si>
  <si>
    <t>屏山村</t>
  </si>
  <si>
    <t>陈琼英</t>
  </si>
  <si>
    <t>350321********0360</t>
  </si>
  <si>
    <t>陈龙</t>
  </si>
  <si>
    <t>350321********089X</t>
  </si>
  <si>
    <t>祁海燕</t>
  </si>
  <si>
    <t>350321********5303</t>
  </si>
  <si>
    <t>定庄村</t>
  </si>
  <si>
    <t>吴国雷</t>
  </si>
  <si>
    <t>350321********0751</t>
  </si>
  <si>
    <t>郑万青</t>
  </si>
  <si>
    <t>350321********0775</t>
  </si>
  <si>
    <t>遮浪村</t>
  </si>
  <si>
    <t>陈建伟</t>
  </si>
  <si>
    <t>350321********0859</t>
  </si>
  <si>
    <t>和平村</t>
  </si>
  <si>
    <t>方金山</t>
  </si>
  <si>
    <t>350321********0752</t>
  </si>
  <si>
    <t>陈元平</t>
  </si>
  <si>
    <t>黄石社区</t>
  </si>
  <si>
    <t>沈建群</t>
  </si>
  <si>
    <t>350321********0737</t>
  </si>
  <si>
    <t>202204-05</t>
  </si>
  <si>
    <t>郑金山</t>
  </si>
  <si>
    <t>350321********075X</t>
  </si>
  <si>
    <t>蒋棋萍</t>
  </si>
  <si>
    <t>350321********0727</t>
  </si>
  <si>
    <t>蒋林伟</t>
  </si>
  <si>
    <t>陈碧芳</t>
  </si>
  <si>
    <t>350321********0724</t>
  </si>
  <si>
    <t>黄丽英</t>
  </si>
  <si>
    <t>350429********5525</t>
  </si>
  <si>
    <t>郑国洪</t>
  </si>
  <si>
    <t>350321********095X</t>
  </si>
  <si>
    <t>马荔鹏</t>
  </si>
  <si>
    <t>350321********0792</t>
  </si>
  <si>
    <t>杨国森</t>
  </si>
  <si>
    <t>350321********0711</t>
  </si>
  <si>
    <t>余金聪</t>
  </si>
  <si>
    <t>350321********0717</t>
  </si>
  <si>
    <t>陈宗贤</t>
  </si>
  <si>
    <t>350321********0772</t>
  </si>
  <si>
    <t>徐厝村</t>
  </si>
  <si>
    <t>李韦举</t>
  </si>
  <si>
    <t>522422********1631</t>
  </si>
  <si>
    <t>3月上岗未预拨</t>
  </si>
  <si>
    <t>谢荣玉</t>
  </si>
  <si>
    <t>350321********0843</t>
  </si>
  <si>
    <t>谢荔华</t>
  </si>
  <si>
    <t>350321********0738</t>
  </si>
  <si>
    <t>西洪村</t>
  </si>
  <si>
    <t>蒋春花</t>
  </si>
  <si>
    <t>202205-06</t>
  </si>
  <si>
    <t>陈康</t>
  </si>
  <si>
    <t>350321********0719</t>
  </si>
  <si>
    <t>下埭村</t>
  </si>
  <si>
    <t>周玉新</t>
  </si>
  <si>
    <t>350321********073X</t>
  </si>
  <si>
    <t>周玉荣</t>
  </si>
  <si>
    <t>350321********0714</t>
  </si>
  <si>
    <t>八中</t>
  </si>
  <si>
    <t>宋晓明</t>
  </si>
  <si>
    <t>350321********0736</t>
  </si>
  <si>
    <t>合计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</si>
</sst>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/m/d;@"/>
    <numFmt numFmtId="178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2"/>
      <color theme="1"/>
      <name val="宋体"/>
      <charset val="134"/>
      <scheme val="minor"/>
    </font>
    <font>
      <sz val="9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6" fillId="0" borderId="0"/>
    <xf numFmtId="0" fontId="7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7" fillId="0" borderId="0"/>
    <xf numFmtId="0" fontId="20" fillId="0" borderId="7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/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7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2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7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27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2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5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1_就业困难人员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Sheet1_精准扶贫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dxfs count="4"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ill>
        <patternFill patternType="solid">
          <fgColor indexed="10"/>
          <bgColor indexed="52"/>
        </patternFill>
      </fill>
    </dxf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view="pageBreakPreview" zoomScaleNormal="100" workbookViewId="0">
      <selection activeCell="A18" sqref="$A18:$XFD19"/>
    </sheetView>
  </sheetViews>
  <sheetFormatPr defaultColWidth="6.125" defaultRowHeight="11.25"/>
  <cols>
    <col min="1" max="1" width="3.625" style="3" customWidth="1"/>
    <col min="2" max="2" width="7.125" style="3" customWidth="1"/>
    <col min="3" max="3" width="7.875" style="3" customWidth="1"/>
    <col min="4" max="4" width="7.25" style="3" customWidth="1"/>
    <col min="5" max="5" width="3.375" style="3" customWidth="1"/>
    <col min="6" max="6" width="17.125" style="3" customWidth="1"/>
    <col min="7" max="7" width="10.75" style="3" customWidth="1"/>
    <col min="8" max="9" width="6.25" style="3" customWidth="1"/>
    <col min="10" max="10" width="6.625" style="3" customWidth="1"/>
    <col min="11" max="11" width="6.75" style="3" customWidth="1"/>
    <col min="12" max="12" width="8.5" style="4" customWidth="1"/>
    <col min="13" max="16330" width="15.375" style="1" customWidth="1"/>
    <col min="16331" max="16331" width="15.375" style="1"/>
    <col min="16332" max="16384" width="6.125" style="1"/>
  </cols>
  <sheetData>
    <row r="1" ht="2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36"/>
    </row>
    <row r="2" s="1" customFormat="1" ht="1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37"/>
    </row>
    <row r="3" s="2" customFormat="1" ht="56.2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38" t="s">
        <v>11</v>
      </c>
      <c r="K3" s="39" t="s">
        <v>12</v>
      </c>
      <c r="L3" s="8" t="s">
        <v>13</v>
      </c>
    </row>
    <row r="4" s="2" customFormat="1" ht="24" customHeight="1" spans="1:12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10" t="s">
        <v>19</v>
      </c>
      <c r="H4" s="11">
        <v>5430</v>
      </c>
      <c r="I4" s="11">
        <v>0</v>
      </c>
      <c r="J4" s="11">
        <f t="shared" ref="J4:J67" si="0">H4+I4</f>
        <v>5430</v>
      </c>
      <c r="K4" s="40">
        <v>32580</v>
      </c>
      <c r="L4" s="12"/>
    </row>
    <row r="5" s="2" customFormat="1" ht="24" customHeight="1" spans="1:12">
      <c r="A5" s="9">
        <v>2</v>
      </c>
      <c r="B5" s="9" t="s">
        <v>14</v>
      </c>
      <c r="C5" s="9"/>
      <c r="D5" s="9" t="s">
        <v>20</v>
      </c>
      <c r="E5" s="9" t="s">
        <v>17</v>
      </c>
      <c r="F5" s="9" t="s">
        <v>21</v>
      </c>
      <c r="G5" s="10" t="s">
        <v>19</v>
      </c>
      <c r="H5" s="11">
        <v>5430</v>
      </c>
      <c r="I5" s="11">
        <v>0</v>
      </c>
      <c r="J5" s="11">
        <f t="shared" si="0"/>
        <v>5430</v>
      </c>
      <c r="K5" s="40"/>
      <c r="L5" s="12"/>
    </row>
    <row r="6" s="2" customFormat="1" ht="24" customHeight="1" spans="1:12">
      <c r="A6" s="9">
        <v>3</v>
      </c>
      <c r="B6" s="9" t="s">
        <v>14</v>
      </c>
      <c r="C6" s="9"/>
      <c r="D6" s="9" t="s">
        <v>22</v>
      </c>
      <c r="E6" s="9" t="s">
        <v>17</v>
      </c>
      <c r="F6" s="9" t="s">
        <v>23</v>
      </c>
      <c r="G6" s="10" t="s">
        <v>19</v>
      </c>
      <c r="H6" s="11">
        <v>5430</v>
      </c>
      <c r="I6" s="11">
        <v>0</v>
      </c>
      <c r="J6" s="11">
        <f t="shared" si="0"/>
        <v>5430</v>
      </c>
      <c r="K6" s="40"/>
      <c r="L6" s="12"/>
    </row>
    <row r="7" s="2" customFormat="1" ht="24" customHeight="1" spans="1:12">
      <c r="A7" s="9">
        <v>4</v>
      </c>
      <c r="B7" s="9" t="s">
        <v>14</v>
      </c>
      <c r="C7" s="9"/>
      <c r="D7" s="9" t="s">
        <v>24</v>
      </c>
      <c r="E7" s="9" t="s">
        <v>17</v>
      </c>
      <c r="F7" s="9" t="s">
        <v>25</v>
      </c>
      <c r="G7" s="10" t="s">
        <v>19</v>
      </c>
      <c r="H7" s="11">
        <v>5430</v>
      </c>
      <c r="I7" s="11">
        <v>0</v>
      </c>
      <c r="J7" s="11">
        <f t="shared" si="0"/>
        <v>5430</v>
      </c>
      <c r="K7" s="40"/>
      <c r="L7" s="12"/>
    </row>
    <row r="8" s="2" customFormat="1" ht="24" customHeight="1" spans="1:12">
      <c r="A8" s="9">
        <v>5</v>
      </c>
      <c r="B8" s="9" t="s">
        <v>14</v>
      </c>
      <c r="C8" s="9"/>
      <c r="D8" s="9" t="s">
        <v>26</v>
      </c>
      <c r="E8" s="9" t="s">
        <v>17</v>
      </c>
      <c r="F8" s="9" t="s">
        <v>27</v>
      </c>
      <c r="G8" s="10" t="s">
        <v>19</v>
      </c>
      <c r="H8" s="11">
        <v>5430</v>
      </c>
      <c r="I8" s="11">
        <v>0</v>
      </c>
      <c r="J8" s="11">
        <f t="shared" si="0"/>
        <v>5430</v>
      </c>
      <c r="K8" s="40"/>
      <c r="L8" s="12"/>
    </row>
    <row r="9" s="2" customFormat="1" ht="24" customHeight="1" spans="1:12">
      <c r="A9" s="9">
        <v>6</v>
      </c>
      <c r="B9" s="9" t="s">
        <v>14</v>
      </c>
      <c r="C9" s="9"/>
      <c r="D9" s="9" t="s">
        <v>28</v>
      </c>
      <c r="E9" s="9" t="s">
        <v>17</v>
      </c>
      <c r="F9" s="9" t="s">
        <v>29</v>
      </c>
      <c r="G9" s="10" t="s">
        <v>19</v>
      </c>
      <c r="H9" s="11">
        <v>5430</v>
      </c>
      <c r="I9" s="11">
        <v>0</v>
      </c>
      <c r="J9" s="11">
        <f t="shared" si="0"/>
        <v>5430</v>
      </c>
      <c r="K9" s="40"/>
      <c r="L9" s="12"/>
    </row>
    <row r="10" s="2" customFormat="1" ht="24" customHeight="1" spans="1:12">
      <c r="A10" s="9">
        <v>7</v>
      </c>
      <c r="B10" s="9" t="s">
        <v>14</v>
      </c>
      <c r="C10" s="12" t="s">
        <v>30</v>
      </c>
      <c r="D10" s="9" t="s">
        <v>31</v>
      </c>
      <c r="E10" s="9" t="s">
        <v>17</v>
      </c>
      <c r="F10" s="9" t="s">
        <v>21</v>
      </c>
      <c r="G10" s="10" t="s">
        <v>19</v>
      </c>
      <c r="H10" s="11">
        <v>5430</v>
      </c>
      <c r="I10" s="11">
        <v>0</v>
      </c>
      <c r="J10" s="11">
        <f t="shared" si="0"/>
        <v>5430</v>
      </c>
      <c r="K10" s="33">
        <v>27150</v>
      </c>
      <c r="L10" s="12"/>
    </row>
    <row r="11" s="2" customFormat="1" ht="24" customHeight="1" spans="1:12">
      <c r="A11" s="9">
        <v>8</v>
      </c>
      <c r="B11" s="9" t="s">
        <v>14</v>
      </c>
      <c r="C11" s="12"/>
      <c r="D11" s="9" t="s">
        <v>32</v>
      </c>
      <c r="E11" s="9" t="s">
        <v>17</v>
      </c>
      <c r="F11" s="9" t="s">
        <v>25</v>
      </c>
      <c r="G11" s="10" t="s">
        <v>19</v>
      </c>
      <c r="H11" s="11">
        <v>5430</v>
      </c>
      <c r="I11" s="11">
        <v>0</v>
      </c>
      <c r="J11" s="11">
        <f t="shared" si="0"/>
        <v>5430</v>
      </c>
      <c r="K11" s="33"/>
      <c r="L11" s="12"/>
    </row>
    <row r="12" s="2" customFormat="1" ht="24" customHeight="1" spans="1:12">
      <c r="A12" s="9">
        <v>9</v>
      </c>
      <c r="B12" s="9" t="s">
        <v>14</v>
      </c>
      <c r="C12" s="12"/>
      <c r="D12" s="9" t="s">
        <v>33</v>
      </c>
      <c r="E12" s="9" t="s">
        <v>17</v>
      </c>
      <c r="F12" s="9" t="s">
        <v>34</v>
      </c>
      <c r="G12" s="10" t="s">
        <v>19</v>
      </c>
      <c r="H12" s="11">
        <v>5430</v>
      </c>
      <c r="I12" s="11">
        <v>0</v>
      </c>
      <c r="J12" s="11">
        <f t="shared" si="0"/>
        <v>5430</v>
      </c>
      <c r="K12" s="33"/>
      <c r="L12" s="12"/>
    </row>
    <row r="13" s="2" customFormat="1" ht="24" customHeight="1" spans="1:12">
      <c r="A13" s="9">
        <v>10</v>
      </c>
      <c r="B13" s="9" t="s">
        <v>14</v>
      </c>
      <c r="C13" s="12"/>
      <c r="D13" s="9" t="s">
        <v>35</v>
      </c>
      <c r="E13" s="9" t="s">
        <v>36</v>
      </c>
      <c r="F13" s="9" t="s">
        <v>37</v>
      </c>
      <c r="G13" s="10" t="s">
        <v>19</v>
      </c>
      <c r="H13" s="11">
        <v>5430</v>
      </c>
      <c r="I13" s="11">
        <v>0</v>
      </c>
      <c r="J13" s="11">
        <f t="shared" si="0"/>
        <v>5430</v>
      </c>
      <c r="K13" s="33"/>
      <c r="L13" s="12"/>
    </row>
    <row r="14" s="2" customFormat="1" ht="24" customHeight="1" spans="1:12">
      <c r="A14" s="9">
        <v>11</v>
      </c>
      <c r="B14" s="9" t="s">
        <v>14</v>
      </c>
      <c r="C14" s="12"/>
      <c r="D14" s="9" t="s">
        <v>38</v>
      </c>
      <c r="E14" s="9" t="s">
        <v>36</v>
      </c>
      <c r="F14" s="9" t="s">
        <v>39</v>
      </c>
      <c r="G14" s="10" t="s">
        <v>19</v>
      </c>
      <c r="H14" s="11">
        <v>5430</v>
      </c>
      <c r="I14" s="11">
        <v>0</v>
      </c>
      <c r="J14" s="11">
        <f t="shared" si="0"/>
        <v>5430</v>
      </c>
      <c r="K14" s="33"/>
      <c r="L14" s="12"/>
    </row>
    <row r="15" s="2" customFormat="1" ht="24" customHeight="1" spans="1:12">
      <c r="A15" s="9">
        <v>12</v>
      </c>
      <c r="B15" s="9" t="s">
        <v>14</v>
      </c>
      <c r="C15" s="9" t="s">
        <v>40</v>
      </c>
      <c r="D15" s="13" t="s">
        <v>41</v>
      </c>
      <c r="E15" s="12" t="s">
        <v>17</v>
      </c>
      <c r="F15" s="13" t="s">
        <v>42</v>
      </c>
      <c r="G15" s="10" t="s">
        <v>19</v>
      </c>
      <c r="H15" s="11">
        <v>5430</v>
      </c>
      <c r="I15" s="11">
        <v>0</v>
      </c>
      <c r="J15" s="11">
        <f t="shared" si="0"/>
        <v>5430</v>
      </c>
      <c r="K15" s="40">
        <v>16290</v>
      </c>
      <c r="L15" s="12"/>
    </row>
    <row r="16" s="2" customFormat="1" ht="24" customHeight="1" spans="1:12">
      <c r="A16" s="9">
        <v>13</v>
      </c>
      <c r="B16" s="9" t="s">
        <v>14</v>
      </c>
      <c r="C16" s="9"/>
      <c r="D16" s="9" t="s">
        <v>43</v>
      </c>
      <c r="E16" s="9" t="s">
        <v>17</v>
      </c>
      <c r="F16" s="9" t="s">
        <v>25</v>
      </c>
      <c r="G16" s="10" t="s">
        <v>19</v>
      </c>
      <c r="H16" s="11">
        <v>5430</v>
      </c>
      <c r="I16" s="11">
        <v>0</v>
      </c>
      <c r="J16" s="11">
        <f t="shared" si="0"/>
        <v>5430</v>
      </c>
      <c r="K16" s="40"/>
      <c r="L16" s="12"/>
    </row>
    <row r="17" s="2" customFormat="1" ht="24" customHeight="1" spans="1:12">
      <c r="A17" s="9">
        <v>14</v>
      </c>
      <c r="B17" s="9" t="s">
        <v>14</v>
      </c>
      <c r="C17" s="9"/>
      <c r="D17" s="9" t="s">
        <v>44</v>
      </c>
      <c r="E17" s="9" t="s">
        <v>36</v>
      </c>
      <c r="F17" s="9" t="s">
        <v>45</v>
      </c>
      <c r="G17" s="10" t="s">
        <v>19</v>
      </c>
      <c r="H17" s="11">
        <v>5430</v>
      </c>
      <c r="I17" s="11">
        <v>0</v>
      </c>
      <c r="J17" s="11">
        <f t="shared" si="0"/>
        <v>5430</v>
      </c>
      <c r="K17" s="40"/>
      <c r="L17" s="12"/>
    </row>
    <row r="18" s="2" customFormat="1" ht="24" customHeight="1" spans="1:12">
      <c r="A18" s="9">
        <v>15</v>
      </c>
      <c r="B18" s="9" t="s">
        <v>14</v>
      </c>
      <c r="C18" s="9" t="s">
        <v>46</v>
      </c>
      <c r="D18" s="9" t="s">
        <v>47</v>
      </c>
      <c r="E18" s="12" t="s">
        <v>17</v>
      </c>
      <c r="F18" s="9" t="s">
        <v>48</v>
      </c>
      <c r="G18" s="10" t="s">
        <v>19</v>
      </c>
      <c r="H18" s="11">
        <v>5430</v>
      </c>
      <c r="I18" s="11">
        <v>0</v>
      </c>
      <c r="J18" s="11">
        <f t="shared" si="0"/>
        <v>5430</v>
      </c>
      <c r="K18" s="40">
        <v>10860</v>
      </c>
      <c r="L18" s="12"/>
    </row>
    <row r="19" s="2" customFormat="1" ht="24" customHeight="1" spans="1:12">
      <c r="A19" s="9">
        <v>16</v>
      </c>
      <c r="B19" s="9" t="s">
        <v>14</v>
      </c>
      <c r="C19" s="9"/>
      <c r="D19" s="9" t="s">
        <v>49</v>
      </c>
      <c r="E19" s="12" t="s">
        <v>17</v>
      </c>
      <c r="F19" s="9" t="s">
        <v>50</v>
      </c>
      <c r="G19" s="10" t="s">
        <v>19</v>
      </c>
      <c r="H19" s="11">
        <v>5430</v>
      </c>
      <c r="I19" s="11">
        <v>0</v>
      </c>
      <c r="J19" s="11">
        <f t="shared" si="0"/>
        <v>5430</v>
      </c>
      <c r="K19" s="40"/>
      <c r="L19" s="12"/>
    </row>
    <row r="20" s="2" customFormat="1" ht="24" customHeight="1" spans="1:12">
      <c r="A20" s="9">
        <v>17</v>
      </c>
      <c r="B20" s="9" t="s">
        <v>14</v>
      </c>
      <c r="C20" s="14" t="s">
        <v>51</v>
      </c>
      <c r="D20" s="12" t="s">
        <v>52</v>
      </c>
      <c r="E20" s="9" t="s">
        <v>17</v>
      </c>
      <c r="F20" s="9" t="s">
        <v>53</v>
      </c>
      <c r="G20" s="10" t="s">
        <v>19</v>
      </c>
      <c r="H20" s="11">
        <v>5430</v>
      </c>
      <c r="I20" s="11">
        <v>0</v>
      </c>
      <c r="J20" s="11">
        <f t="shared" si="0"/>
        <v>5430</v>
      </c>
      <c r="K20" s="40">
        <v>5430</v>
      </c>
      <c r="L20" s="12"/>
    </row>
    <row r="21" s="2" customFormat="1" ht="24" customHeight="1" spans="1:12">
      <c r="A21" s="9">
        <v>18</v>
      </c>
      <c r="B21" s="9" t="s">
        <v>14</v>
      </c>
      <c r="C21" s="9" t="s">
        <v>54</v>
      </c>
      <c r="D21" s="9" t="s">
        <v>55</v>
      </c>
      <c r="E21" s="9" t="s">
        <v>17</v>
      </c>
      <c r="F21" s="9" t="s">
        <v>56</v>
      </c>
      <c r="G21" s="10" t="s">
        <v>19</v>
      </c>
      <c r="H21" s="11">
        <v>5430</v>
      </c>
      <c r="I21" s="11">
        <v>3140</v>
      </c>
      <c r="J21" s="11">
        <f t="shared" si="0"/>
        <v>8570</v>
      </c>
      <c r="K21" s="40">
        <v>24010</v>
      </c>
      <c r="L21" s="12" t="s">
        <v>57</v>
      </c>
    </row>
    <row r="22" s="2" customFormat="1" ht="24" customHeight="1" spans="1:12">
      <c r="A22" s="9">
        <v>19</v>
      </c>
      <c r="B22" s="9" t="s">
        <v>14</v>
      </c>
      <c r="C22" s="9"/>
      <c r="D22" s="9" t="s">
        <v>58</v>
      </c>
      <c r="E22" s="9" t="s">
        <v>17</v>
      </c>
      <c r="F22" s="9" t="s">
        <v>59</v>
      </c>
      <c r="G22" s="10" t="s">
        <v>19</v>
      </c>
      <c r="H22" s="11">
        <v>5430</v>
      </c>
      <c r="I22" s="11">
        <v>3140</v>
      </c>
      <c r="J22" s="11">
        <f t="shared" si="0"/>
        <v>8570</v>
      </c>
      <c r="K22" s="40"/>
      <c r="L22" s="12" t="s">
        <v>57</v>
      </c>
    </row>
    <row r="23" s="2" customFormat="1" ht="24" customHeight="1" spans="1:12">
      <c r="A23" s="9">
        <v>20</v>
      </c>
      <c r="B23" s="9" t="s">
        <v>14</v>
      </c>
      <c r="C23" s="9"/>
      <c r="D23" s="9" t="s">
        <v>60</v>
      </c>
      <c r="E23" s="9" t="s">
        <v>17</v>
      </c>
      <c r="F23" s="9" t="s">
        <v>61</v>
      </c>
      <c r="G23" s="10" t="s">
        <v>19</v>
      </c>
      <c r="H23" s="11">
        <v>5430</v>
      </c>
      <c r="I23" s="11">
        <v>0</v>
      </c>
      <c r="J23" s="11">
        <f t="shared" si="0"/>
        <v>5430</v>
      </c>
      <c r="K23" s="40"/>
      <c r="L23" s="12"/>
    </row>
    <row r="24" s="2" customFormat="1" ht="24" customHeight="1" spans="1:12">
      <c r="A24" s="9">
        <v>21</v>
      </c>
      <c r="B24" s="9" t="s">
        <v>14</v>
      </c>
      <c r="C24" s="9"/>
      <c r="D24" s="9" t="s">
        <v>62</v>
      </c>
      <c r="E24" s="9" t="s">
        <v>17</v>
      </c>
      <c r="F24" s="9" t="s">
        <v>63</v>
      </c>
      <c r="G24" s="10" t="s">
        <v>19</v>
      </c>
      <c r="H24" s="11">
        <v>5430</v>
      </c>
      <c r="I24" s="11">
        <v>0</v>
      </c>
      <c r="J24" s="11">
        <f t="shared" si="0"/>
        <v>5430</v>
      </c>
      <c r="K24" s="40"/>
      <c r="L24" s="12"/>
    </row>
    <row r="25" s="2" customFormat="1" ht="24" customHeight="1" spans="1:12">
      <c r="A25" s="9">
        <v>22</v>
      </c>
      <c r="B25" s="9" t="s">
        <v>14</v>
      </c>
      <c r="C25" s="9"/>
      <c r="D25" s="9" t="s">
        <v>64</v>
      </c>
      <c r="E25" s="9" t="s">
        <v>17</v>
      </c>
      <c r="F25" s="9" t="s">
        <v>65</v>
      </c>
      <c r="G25" s="10" t="s">
        <v>19</v>
      </c>
      <c r="H25" s="11">
        <v>5430</v>
      </c>
      <c r="I25" s="11">
        <v>0</v>
      </c>
      <c r="J25" s="11">
        <f t="shared" si="0"/>
        <v>5430</v>
      </c>
      <c r="K25" s="40"/>
      <c r="L25" s="12"/>
    </row>
    <row r="26" s="2" customFormat="1" ht="36" customHeight="1" spans="1:12">
      <c r="A26" s="9">
        <v>23</v>
      </c>
      <c r="B26" s="9" t="s">
        <v>14</v>
      </c>
      <c r="C26" s="9"/>
      <c r="D26" s="15" t="s">
        <v>66</v>
      </c>
      <c r="E26" s="9" t="s">
        <v>17</v>
      </c>
      <c r="F26" s="16" t="s">
        <v>67</v>
      </c>
      <c r="G26" s="10"/>
      <c r="H26" s="11"/>
      <c r="I26" s="11">
        <v>-4710</v>
      </c>
      <c r="J26" s="11">
        <f t="shared" si="0"/>
        <v>-4710</v>
      </c>
      <c r="K26" s="40"/>
      <c r="L26" s="12" t="s">
        <v>68</v>
      </c>
    </row>
    <row r="27" s="2" customFormat="1" ht="33" customHeight="1" spans="1:12">
      <c r="A27" s="9">
        <v>24</v>
      </c>
      <c r="B27" s="9" t="s">
        <v>14</v>
      </c>
      <c r="C27" s="9"/>
      <c r="D27" s="15" t="s">
        <v>69</v>
      </c>
      <c r="E27" s="9" t="s">
        <v>17</v>
      </c>
      <c r="F27" s="16" t="s">
        <v>70</v>
      </c>
      <c r="G27" s="17"/>
      <c r="H27" s="11"/>
      <c r="I27" s="11">
        <v>-4710</v>
      </c>
      <c r="J27" s="11">
        <f t="shared" si="0"/>
        <v>-4710</v>
      </c>
      <c r="K27" s="40"/>
      <c r="L27" s="12" t="s">
        <v>68</v>
      </c>
    </row>
    <row r="28" ht="25" customHeight="1" spans="1:12">
      <c r="A28" s="9">
        <v>25</v>
      </c>
      <c r="B28" s="9" t="s">
        <v>14</v>
      </c>
      <c r="C28" s="9" t="s">
        <v>71</v>
      </c>
      <c r="D28" s="9" t="s">
        <v>72</v>
      </c>
      <c r="E28" s="9" t="s">
        <v>17</v>
      </c>
      <c r="F28" s="16" t="s">
        <v>73</v>
      </c>
      <c r="G28" s="17">
        <v>202204</v>
      </c>
      <c r="H28" s="11">
        <v>1810</v>
      </c>
      <c r="I28" s="11">
        <v>0</v>
      </c>
      <c r="J28" s="11">
        <f t="shared" si="0"/>
        <v>1810</v>
      </c>
      <c r="K28" s="40">
        <v>5430</v>
      </c>
      <c r="L28" s="12"/>
    </row>
    <row r="29" ht="25" customHeight="1" spans="1:12">
      <c r="A29" s="9">
        <v>26</v>
      </c>
      <c r="B29" s="9" t="s">
        <v>14</v>
      </c>
      <c r="C29" s="9"/>
      <c r="D29" s="9" t="s">
        <v>74</v>
      </c>
      <c r="E29" s="9" t="s">
        <v>36</v>
      </c>
      <c r="F29" s="16" t="s">
        <v>75</v>
      </c>
      <c r="G29" s="17">
        <v>202204</v>
      </c>
      <c r="H29" s="11">
        <v>1810</v>
      </c>
      <c r="I29" s="11">
        <v>0</v>
      </c>
      <c r="J29" s="11">
        <f t="shared" si="0"/>
        <v>1810</v>
      </c>
      <c r="K29" s="40"/>
      <c r="L29" s="12"/>
    </row>
    <row r="30" ht="25" customHeight="1" spans="1:12">
      <c r="A30" s="9">
        <v>27</v>
      </c>
      <c r="B30" s="9" t="s">
        <v>14</v>
      </c>
      <c r="C30" s="9"/>
      <c r="D30" s="12" t="s">
        <v>76</v>
      </c>
      <c r="E30" s="9" t="s">
        <v>17</v>
      </c>
      <c r="F30" s="18" t="s">
        <v>29</v>
      </c>
      <c r="G30" s="17">
        <v>202204</v>
      </c>
      <c r="H30" s="11">
        <v>1810</v>
      </c>
      <c r="I30" s="11">
        <v>0</v>
      </c>
      <c r="J30" s="11">
        <f t="shared" si="0"/>
        <v>1810</v>
      </c>
      <c r="K30" s="40"/>
      <c r="L30" s="12"/>
    </row>
    <row r="31" ht="25" customHeight="1" spans="1:12">
      <c r="A31" s="9">
        <v>28</v>
      </c>
      <c r="B31" s="9" t="s">
        <v>14</v>
      </c>
      <c r="C31" s="12" t="s">
        <v>77</v>
      </c>
      <c r="D31" s="9" t="s">
        <v>78</v>
      </c>
      <c r="E31" s="12" t="s">
        <v>17</v>
      </c>
      <c r="F31" s="9" t="s">
        <v>79</v>
      </c>
      <c r="G31" s="10" t="s">
        <v>19</v>
      </c>
      <c r="H31" s="11">
        <v>5430</v>
      </c>
      <c r="I31" s="11">
        <v>0</v>
      </c>
      <c r="J31" s="11">
        <f t="shared" si="0"/>
        <v>5430</v>
      </c>
      <c r="K31" s="33">
        <v>10860</v>
      </c>
      <c r="L31" s="12"/>
    </row>
    <row r="32" ht="25" customHeight="1" spans="1:12">
      <c r="A32" s="9">
        <v>29</v>
      </c>
      <c r="B32" s="9" t="s">
        <v>14</v>
      </c>
      <c r="C32" s="12"/>
      <c r="D32" s="9" t="s">
        <v>80</v>
      </c>
      <c r="E32" s="9" t="s">
        <v>17</v>
      </c>
      <c r="F32" s="9" t="s">
        <v>42</v>
      </c>
      <c r="G32" s="10" t="s">
        <v>19</v>
      </c>
      <c r="H32" s="11">
        <v>5430</v>
      </c>
      <c r="I32" s="11">
        <v>0</v>
      </c>
      <c r="J32" s="11">
        <f t="shared" si="0"/>
        <v>5430</v>
      </c>
      <c r="K32" s="33"/>
      <c r="L32" s="12"/>
    </row>
    <row r="33" ht="25" customHeight="1" spans="1:12">
      <c r="A33" s="19">
        <v>30</v>
      </c>
      <c r="B33" s="9" t="s">
        <v>14</v>
      </c>
      <c r="C33" s="9" t="s">
        <v>81</v>
      </c>
      <c r="D33" s="9" t="s">
        <v>82</v>
      </c>
      <c r="E33" s="9" t="s">
        <v>36</v>
      </c>
      <c r="F33" s="16" t="s">
        <v>83</v>
      </c>
      <c r="G33" s="10" t="s">
        <v>19</v>
      </c>
      <c r="H33" s="11">
        <v>5430</v>
      </c>
      <c r="I33" s="11">
        <v>0</v>
      </c>
      <c r="J33" s="11">
        <f t="shared" si="0"/>
        <v>5430</v>
      </c>
      <c r="K33" s="40">
        <v>16290</v>
      </c>
      <c r="L33" s="12"/>
    </row>
    <row r="34" ht="25" customHeight="1" spans="1:12">
      <c r="A34" s="9">
        <v>31</v>
      </c>
      <c r="B34" s="9" t="s">
        <v>14</v>
      </c>
      <c r="C34" s="9"/>
      <c r="D34" s="9" t="s">
        <v>84</v>
      </c>
      <c r="E34" s="9" t="s">
        <v>17</v>
      </c>
      <c r="F34" s="16" t="s">
        <v>48</v>
      </c>
      <c r="G34" s="10" t="s">
        <v>19</v>
      </c>
      <c r="H34" s="11">
        <v>5430</v>
      </c>
      <c r="I34" s="11">
        <v>0</v>
      </c>
      <c r="J34" s="11">
        <f t="shared" si="0"/>
        <v>5430</v>
      </c>
      <c r="K34" s="40"/>
      <c r="L34" s="12"/>
    </row>
    <row r="35" ht="25" customHeight="1" spans="1:12">
      <c r="A35" s="19">
        <v>32</v>
      </c>
      <c r="B35" s="9" t="s">
        <v>14</v>
      </c>
      <c r="C35" s="9"/>
      <c r="D35" s="9" t="s">
        <v>85</v>
      </c>
      <c r="E35" s="9" t="s">
        <v>17</v>
      </c>
      <c r="F35" s="16" t="s">
        <v>86</v>
      </c>
      <c r="G35" s="10" t="s">
        <v>19</v>
      </c>
      <c r="H35" s="11">
        <v>5430</v>
      </c>
      <c r="I35" s="11">
        <v>0</v>
      </c>
      <c r="J35" s="11">
        <f t="shared" si="0"/>
        <v>5430</v>
      </c>
      <c r="K35" s="40"/>
      <c r="L35" s="12"/>
    </row>
    <row r="36" ht="25" customHeight="1" spans="1:12">
      <c r="A36" s="9">
        <v>33</v>
      </c>
      <c r="B36" s="12" t="s">
        <v>87</v>
      </c>
      <c r="C36" s="20" t="s">
        <v>88</v>
      </c>
      <c r="D36" s="21" t="s">
        <v>89</v>
      </c>
      <c r="E36" s="22" t="s">
        <v>36</v>
      </c>
      <c r="F36" s="23" t="s">
        <v>90</v>
      </c>
      <c r="G36" s="24" t="s">
        <v>19</v>
      </c>
      <c r="H36" s="25">
        <v>5430</v>
      </c>
      <c r="I36" s="11">
        <v>0</v>
      </c>
      <c r="J36" s="25">
        <f t="shared" si="0"/>
        <v>5430</v>
      </c>
      <c r="K36" s="25">
        <v>10860</v>
      </c>
      <c r="L36" s="12"/>
    </row>
    <row r="37" ht="25" customHeight="1" spans="1:12">
      <c r="A37" s="19">
        <v>34</v>
      </c>
      <c r="B37" s="12" t="s">
        <v>87</v>
      </c>
      <c r="C37" s="20"/>
      <c r="D37" s="26" t="s">
        <v>91</v>
      </c>
      <c r="E37" s="20" t="s">
        <v>17</v>
      </c>
      <c r="F37" s="20" t="s">
        <v>92</v>
      </c>
      <c r="G37" s="24" t="s">
        <v>19</v>
      </c>
      <c r="H37" s="25">
        <v>5430</v>
      </c>
      <c r="I37" s="11">
        <v>0</v>
      </c>
      <c r="J37" s="25">
        <f t="shared" si="0"/>
        <v>5430</v>
      </c>
      <c r="K37" s="25"/>
      <c r="L37" s="12"/>
    </row>
    <row r="38" ht="25" customHeight="1" spans="1:12">
      <c r="A38" s="9">
        <v>35</v>
      </c>
      <c r="B38" s="12" t="s">
        <v>87</v>
      </c>
      <c r="C38" s="20" t="s">
        <v>93</v>
      </c>
      <c r="D38" s="22" t="s">
        <v>94</v>
      </c>
      <c r="E38" s="22" t="s">
        <v>36</v>
      </c>
      <c r="F38" s="27" t="s">
        <v>95</v>
      </c>
      <c r="G38" s="24" t="s">
        <v>19</v>
      </c>
      <c r="H38" s="25">
        <v>5430</v>
      </c>
      <c r="I38" s="11">
        <v>0</v>
      </c>
      <c r="J38" s="25">
        <f t="shared" si="0"/>
        <v>5430</v>
      </c>
      <c r="K38" s="25">
        <v>16290</v>
      </c>
      <c r="L38" s="12"/>
    </row>
    <row r="39" ht="25" customHeight="1" spans="1:12">
      <c r="A39" s="19">
        <v>36</v>
      </c>
      <c r="B39" s="12" t="s">
        <v>87</v>
      </c>
      <c r="C39" s="20"/>
      <c r="D39" s="9" t="s">
        <v>96</v>
      </c>
      <c r="E39" s="22" t="s">
        <v>36</v>
      </c>
      <c r="F39" s="9" t="s">
        <v>97</v>
      </c>
      <c r="G39" s="24" t="s">
        <v>19</v>
      </c>
      <c r="H39" s="25">
        <v>5430</v>
      </c>
      <c r="I39" s="11">
        <v>0</v>
      </c>
      <c r="J39" s="25">
        <f t="shared" si="0"/>
        <v>5430</v>
      </c>
      <c r="K39" s="25"/>
      <c r="L39" s="12"/>
    </row>
    <row r="40" ht="25" customHeight="1" spans="1:12">
      <c r="A40" s="9">
        <v>37</v>
      </c>
      <c r="B40" s="12" t="s">
        <v>87</v>
      </c>
      <c r="C40" s="20"/>
      <c r="D40" s="22" t="s">
        <v>98</v>
      </c>
      <c r="E40" s="22" t="s">
        <v>36</v>
      </c>
      <c r="F40" s="27" t="s">
        <v>99</v>
      </c>
      <c r="G40" s="24" t="s">
        <v>19</v>
      </c>
      <c r="H40" s="25">
        <v>5430</v>
      </c>
      <c r="I40" s="11">
        <v>0</v>
      </c>
      <c r="J40" s="25">
        <f t="shared" si="0"/>
        <v>5430</v>
      </c>
      <c r="K40" s="25"/>
      <c r="L40" s="12"/>
    </row>
    <row r="41" ht="25" customHeight="1" spans="1:12">
      <c r="A41" s="19">
        <v>38</v>
      </c>
      <c r="B41" s="12" t="s">
        <v>87</v>
      </c>
      <c r="C41" s="20" t="s">
        <v>100</v>
      </c>
      <c r="D41" s="22" t="s">
        <v>101</v>
      </c>
      <c r="E41" s="22" t="s">
        <v>17</v>
      </c>
      <c r="F41" s="22" t="s">
        <v>102</v>
      </c>
      <c r="G41" s="24" t="s">
        <v>19</v>
      </c>
      <c r="H41" s="25">
        <v>5430</v>
      </c>
      <c r="I41" s="11">
        <v>0</v>
      </c>
      <c r="J41" s="25">
        <f t="shared" si="0"/>
        <v>5430</v>
      </c>
      <c r="K41" s="25">
        <v>16290</v>
      </c>
      <c r="L41" s="12"/>
    </row>
    <row r="42" ht="25" customHeight="1" spans="1:12">
      <c r="A42" s="9">
        <v>39</v>
      </c>
      <c r="B42" s="12" t="s">
        <v>87</v>
      </c>
      <c r="C42" s="20"/>
      <c r="D42" s="22" t="s">
        <v>103</v>
      </c>
      <c r="E42" s="22" t="s">
        <v>17</v>
      </c>
      <c r="F42" s="9" t="s">
        <v>104</v>
      </c>
      <c r="G42" s="24" t="s">
        <v>19</v>
      </c>
      <c r="H42" s="25">
        <v>5430</v>
      </c>
      <c r="I42" s="11">
        <v>0</v>
      </c>
      <c r="J42" s="25">
        <f t="shared" si="0"/>
        <v>5430</v>
      </c>
      <c r="K42" s="25"/>
      <c r="L42" s="12"/>
    </row>
    <row r="43" ht="25" customHeight="1" spans="1:12">
      <c r="A43" s="19">
        <v>40</v>
      </c>
      <c r="B43" s="12" t="s">
        <v>87</v>
      </c>
      <c r="C43" s="20"/>
      <c r="D43" s="9" t="s">
        <v>105</v>
      </c>
      <c r="E43" s="9" t="s">
        <v>36</v>
      </c>
      <c r="F43" s="9" t="s">
        <v>106</v>
      </c>
      <c r="G43" s="24" t="s">
        <v>19</v>
      </c>
      <c r="H43" s="25">
        <v>5430</v>
      </c>
      <c r="I43" s="11">
        <v>0</v>
      </c>
      <c r="J43" s="25">
        <f t="shared" si="0"/>
        <v>5430</v>
      </c>
      <c r="K43" s="25"/>
      <c r="L43" s="12"/>
    </row>
    <row r="44" ht="25" customHeight="1" spans="1:12">
      <c r="A44" s="9">
        <v>41</v>
      </c>
      <c r="B44" s="12" t="s">
        <v>87</v>
      </c>
      <c r="C44" s="20" t="s">
        <v>107</v>
      </c>
      <c r="D44" s="9" t="s">
        <v>108</v>
      </c>
      <c r="E44" s="9" t="s">
        <v>17</v>
      </c>
      <c r="F44" s="9" t="s">
        <v>109</v>
      </c>
      <c r="G44" s="24" t="s">
        <v>19</v>
      </c>
      <c r="H44" s="25">
        <v>5430</v>
      </c>
      <c r="I44" s="11">
        <v>0</v>
      </c>
      <c r="J44" s="25">
        <f t="shared" si="0"/>
        <v>5430</v>
      </c>
      <c r="K44" s="25">
        <v>10860</v>
      </c>
      <c r="L44" s="12"/>
    </row>
    <row r="45" ht="25" customHeight="1" spans="1:12">
      <c r="A45" s="19">
        <v>42</v>
      </c>
      <c r="B45" s="12" t="s">
        <v>87</v>
      </c>
      <c r="C45" s="20"/>
      <c r="D45" s="9" t="s">
        <v>110</v>
      </c>
      <c r="E45" s="9" t="s">
        <v>17</v>
      </c>
      <c r="F45" s="9" t="s">
        <v>111</v>
      </c>
      <c r="G45" s="24" t="s">
        <v>19</v>
      </c>
      <c r="H45" s="25">
        <v>5430</v>
      </c>
      <c r="I45" s="11">
        <v>0</v>
      </c>
      <c r="J45" s="25">
        <f t="shared" si="0"/>
        <v>5430</v>
      </c>
      <c r="K45" s="25"/>
      <c r="L45" s="12"/>
    </row>
    <row r="46" ht="25" customHeight="1" spans="1:12">
      <c r="A46" s="9">
        <v>43</v>
      </c>
      <c r="B46" s="12" t="s">
        <v>87</v>
      </c>
      <c r="C46" s="20" t="s">
        <v>112</v>
      </c>
      <c r="D46" s="28" t="s">
        <v>113</v>
      </c>
      <c r="E46" s="20" t="s">
        <v>36</v>
      </c>
      <c r="F46" s="29" t="s">
        <v>114</v>
      </c>
      <c r="G46" s="24" t="s">
        <v>19</v>
      </c>
      <c r="H46" s="25">
        <v>5430</v>
      </c>
      <c r="I46" s="11">
        <v>0</v>
      </c>
      <c r="J46" s="25">
        <f t="shared" si="0"/>
        <v>5430</v>
      </c>
      <c r="K46" s="25">
        <v>21720</v>
      </c>
      <c r="L46" s="12"/>
    </row>
    <row r="47" ht="25" customHeight="1" spans="1:12">
      <c r="A47" s="19">
        <v>44</v>
      </c>
      <c r="B47" s="12" t="s">
        <v>87</v>
      </c>
      <c r="C47" s="20"/>
      <c r="D47" s="26" t="s">
        <v>115</v>
      </c>
      <c r="E47" s="20" t="s">
        <v>17</v>
      </c>
      <c r="F47" s="20" t="s">
        <v>116</v>
      </c>
      <c r="G47" s="24" t="s">
        <v>19</v>
      </c>
      <c r="H47" s="25">
        <v>5430</v>
      </c>
      <c r="I47" s="11">
        <v>0</v>
      </c>
      <c r="J47" s="25">
        <f t="shared" si="0"/>
        <v>5430</v>
      </c>
      <c r="K47" s="25"/>
      <c r="L47" s="12"/>
    </row>
    <row r="48" ht="25" customHeight="1" spans="1:12">
      <c r="A48" s="9">
        <v>45</v>
      </c>
      <c r="B48" s="12" t="s">
        <v>87</v>
      </c>
      <c r="C48" s="20"/>
      <c r="D48" s="26" t="s">
        <v>117</v>
      </c>
      <c r="E48" s="20" t="s">
        <v>17</v>
      </c>
      <c r="F48" s="20" t="s">
        <v>109</v>
      </c>
      <c r="G48" s="24" t="s">
        <v>19</v>
      </c>
      <c r="H48" s="25">
        <v>5430</v>
      </c>
      <c r="I48" s="11">
        <v>0</v>
      </c>
      <c r="J48" s="25">
        <f t="shared" si="0"/>
        <v>5430</v>
      </c>
      <c r="K48" s="25"/>
      <c r="L48" s="12"/>
    </row>
    <row r="49" ht="25" customHeight="1" spans="1:12">
      <c r="A49" s="19">
        <v>46</v>
      </c>
      <c r="B49" s="12" t="s">
        <v>87</v>
      </c>
      <c r="C49" s="20"/>
      <c r="D49" s="26" t="s">
        <v>118</v>
      </c>
      <c r="E49" s="20" t="s">
        <v>17</v>
      </c>
      <c r="F49" s="20" t="s">
        <v>119</v>
      </c>
      <c r="G49" s="24" t="s">
        <v>19</v>
      </c>
      <c r="H49" s="25">
        <v>5430</v>
      </c>
      <c r="I49" s="11">
        <v>0</v>
      </c>
      <c r="J49" s="25">
        <f t="shared" si="0"/>
        <v>5430</v>
      </c>
      <c r="K49" s="25"/>
      <c r="L49" s="12"/>
    </row>
    <row r="50" ht="25" customHeight="1" spans="1:12">
      <c r="A50" s="9">
        <v>47</v>
      </c>
      <c r="B50" s="12" t="s">
        <v>87</v>
      </c>
      <c r="C50" s="20" t="s">
        <v>120</v>
      </c>
      <c r="D50" s="9" t="s">
        <v>121</v>
      </c>
      <c r="E50" s="9" t="s">
        <v>36</v>
      </c>
      <c r="F50" s="9" t="s">
        <v>122</v>
      </c>
      <c r="G50" s="24" t="s">
        <v>19</v>
      </c>
      <c r="H50" s="25">
        <v>5430</v>
      </c>
      <c r="I50" s="11">
        <v>0</v>
      </c>
      <c r="J50" s="25">
        <f t="shared" si="0"/>
        <v>5430</v>
      </c>
      <c r="K50" s="25">
        <v>16290</v>
      </c>
      <c r="L50" s="12"/>
    </row>
    <row r="51" ht="25" customHeight="1" spans="1:12">
      <c r="A51" s="19">
        <v>48</v>
      </c>
      <c r="B51" s="12" t="s">
        <v>87</v>
      </c>
      <c r="C51" s="20"/>
      <c r="D51" s="9" t="s">
        <v>123</v>
      </c>
      <c r="E51" s="9" t="s">
        <v>17</v>
      </c>
      <c r="F51" s="9" t="s">
        <v>124</v>
      </c>
      <c r="G51" s="24" t="s">
        <v>19</v>
      </c>
      <c r="H51" s="25">
        <v>5430</v>
      </c>
      <c r="I51" s="11">
        <v>0</v>
      </c>
      <c r="J51" s="25">
        <f t="shared" si="0"/>
        <v>5430</v>
      </c>
      <c r="K51" s="25"/>
      <c r="L51" s="12"/>
    </row>
    <row r="52" ht="22" customHeight="1" spans="1:12">
      <c r="A52" s="9">
        <v>49</v>
      </c>
      <c r="B52" s="12" t="s">
        <v>87</v>
      </c>
      <c r="C52" s="20"/>
      <c r="D52" s="9" t="s">
        <v>125</v>
      </c>
      <c r="E52" s="9" t="s">
        <v>36</v>
      </c>
      <c r="F52" s="9" t="s">
        <v>126</v>
      </c>
      <c r="G52" s="24" t="s">
        <v>19</v>
      </c>
      <c r="H52" s="25">
        <v>5430</v>
      </c>
      <c r="I52" s="11">
        <v>0</v>
      </c>
      <c r="J52" s="25">
        <f t="shared" si="0"/>
        <v>5430</v>
      </c>
      <c r="K52" s="25"/>
      <c r="L52" s="12"/>
    </row>
    <row r="53" ht="22" customHeight="1" spans="1:12">
      <c r="A53" s="19">
        <v>50</v>
      </c>
      <c r="B53" s="12" t="s">
        <v>87</v>
      </c>
      <c r="C53" s="20" t="s">
        <v>127</v>
      </c>
      <c r="D53" s="28" t="s">
        <v>128</v>
      </c>
      <c r="E53" s="20" t="s">
        <v>17</v>
      </c>
      <c r="F53" s="29" t="s">
        <v>129</v>
      </c>
      <c r="G53" s="24" t="s">
        <v>19</v>
      </c>
      <c r="H53" s="25">
        <v>5430</v>
      </c>
      <c r="I53" s="11">
        <v>0</v>
      </c>
      <c r="J53" s="25">
        <f t="shared" si="0"/>
        <v>5430</v>
      </c>
      <c r="K53" s="25">
        <v>10860</v>
      </c>
      <c r="L53" s="12"/>
    </row>
    <row r="54" ht="22" customHeight="1" spans="1:12">
      <c r="A54" s="9">
        <v>51</v>
      </c>
      <c r="B54" s="12" t="s">
        <v>87</v>
      </c>
      <c r="C54" s="20"/>
      <c r="D54" s="22" t="s">
        <v>130</v>
      </c>
      <c r="E54" s="22" t="s">
        <v>17</v>
      </c>
      <c r="F54" s="22" t="s">
        <v>131</v>
      </c>
      <c r="G54" s="24" t="s">
        <v>19</v>
      </c>
      <c r="H54" s="25">
        <v>5430</v>
      </c>
      <c r="I54" s="11">
        <v>0</v>
      </c>
      <c r="J54" s="25">
        <f t="shared" si="0"/>
        <v>5430</v>
      </c>
      <c r="K54" s="25"/>
      <c r="L54" s="12"/>
    </row>
    <row r="55" ht="22" customHeight="1" spans="1:12">
      <c r="A55" s="9">
        <v>52</v>
      </c>
      <c r="B55" s="12" t="s">
        <v>87</v>
      </c>
      <c r="C55" s="20" t="s">
        <v>132</v>
      </c>
      <c r="D55" s="28" t="s">
        <v>133</v>
      </c>
      <c r="E55" s="20" t="s">
        <v>17</v>
      </c>
      <c r="F55" s="20" t="s">
        <v>134</v>
      </c>
      <c r="G55" s="24" t="s">
        <v>19</v>
      </c>
      <c r="H55" s="25">
        <v>5430</v>
      </c>
      <c r="I55" s="11">
        <v>0</v>
      </c>
      <c r="J55" s="25">
        <f t="shared" si="0"/>
        <v>5430</v>
      </c>
      <c r="K55" s="25">
        <v>5430</v>
      </c>
      <c r="L55" s="12"/>
    </row>
    <row r="56" ht="22" customHeight="1" spans="1:12">
      <c r="A56" s="9">
        <v>53</v>
      </c>
      <c r="B56" s="12" t="s">
        <v>87</v>
      </c>
      <c r="C56" s="20" t="s">
        <v>135</v>
      </c>
      <c r="D56" s="26" t="s">
        <v>136</v>
      </c>
      <c r="E56" s="20" t="s">
        <v>17</v>
      </c>
      <c r="F56" s="20" t="s">
        <v>137</v>
      </c>
      <c r="G56" s="24" t="s">
        <v>19</v>
      </c>
      <c r="H56" s="25">
        <v>5430</v>
      </c>
      <c r="I56" s="11">
        <v>0</v>
      </c>
      <c r="J56" s="25">
        <f t="shared" si="0"/>
        <v>5430</v>
      </c>
      <c r="K56" s="25">
        <v>10860</v>
      </c>
      <c r="L56" s="12"/>
    </row>
    <row r="57" ht="22" customHeight="1" spans="1:12">
      <c r="A57" s="19">
        <v>54</v>
      </c>
      <c r="B57" s="12" t="s">
        <v>87</v>
      </c>
      <c r="C57" s="20"/>
      <c r="D57" s="9" t="s">
        <v>138</v>
      </c>
      <c r="E57" s="9" t="s">
        <v>17</v>
      </c>
      <c r="F57" s="9" t="s">
        <v>129</v>
      </c>
      <c r="G57" s="24" t="s">
        <v>19</v>
      </c>
      <c r="H57" s="25">
        <v>5430</v>
      </c>
      <c r="I57" s="11">
        <v>0</v>
      </c>
      <c r="J57" s="25">
        <f t="shared" si="0"/>
        <v>5430</v>
      </c>
      <c r="K57" s="25"/>
      <c r="L57" s="12"/>
    </row>
    <row r="58" ht="22" customHeight="1" spans="1:12">
      <c r="A58" s="9">
        <v>55</v>
      </c>
      <c r="B58" s="12" t="s">
        <v>87</v>
      </c>
      <c r="C58" s="12" t="s">
        <v>139</v>
      </c>
      <c r="D58" s="30" t="s">
        <v>140</v>
      </c>
      <c r="E58" s="12" t="s">
        <v>17</v>
      </c>
      <c r="F58" s="31" t="s">
        <v>141</v>
      </c>
      <c r="G58" s="32" t="s">
        <v>142</v>
      </c>
      <c r="H58" s="33">
        <v>3620</v>
      </c>
      <c r="I58" s="11">
        <v>0</v>
      </c>
      <c r="J58" s="25">
        <f t="shared" si="0"/>
        <v>3620</v>
      </c>
      <c r="K58" s="33">
        <v>57920</v>
      </c>
      <c r="L58" s="12"/>
    </row>
    <row r="59" ht="22" customHeight="1" spans="1:12">
      <c r="A59" s="19">
        <v>56</v>
      </c>
      <c r="B59" s="12" t="s">
        <v>87</v>
      </c>
      <c r="C59" s="12"/>
      <c r="D59" s="30" t="s">
        <v>143</v>
      </c>
      <c r="E59" s="31" t="s">
        <v>17</v>
      </c>
      <c r="F59" s="31" t="s">
        <v>144</v>
      </c>
      <c r="G59" s="32" t="s">
        <v>19</v>
      </c>
      <c r="H59" s="25">
        <v>5430</v>
      </c>
      <c r="I59" s="11">
        <v>0</v>
      </c>
      <c r="J59" s="25">
        <f t="shared" si="0"/>
        <v>5430</v>
      </c>
      <c r="K59" s="33"/>
      <c r="L59" s="12"/>
    </row>
    <row r="60" s="1" customFormat="1" ht="22" customHeight="1" spans="1:12">
      <c r="A60" s="9">
        <v>57</v>
      </c>
      <c r="B60" s="12" t="s">
        <v>87</v>
      </c>
      <c r="C60" s="20"/>
      <c r="D60" s="26" t="s">
        <v>145</v>
      </c>
      <c r="E60" s="20" t="s">
        <v>36</v>
      </c>
      <c r="F60" s="22" t="s">
        <v>146</v>
      </c>
      <c r="G60" s="24" t="s">
        <v>19</v>
      </c>
      <c r="H60" s="25">
        <v>5430</v>
      </c>
      <c r="I60" s="11">
        <v>0</v>
      </c>
      <c r="J60" s="25">
        <f t="shared" si="0"/>
        <v>5430</v>
      </c>
      <c r="K60" s="25"/>
      <c r="L60" s="12"/>
    </row>
    <row r="61" s="1" customFormat="1" ht="22" customHeight="1" spans="1:12">
      <c r="A61" s="19">
        <v>58</v>
      </c>
      <c r="B61" s="12" t="s">
        <v>87</v>
      </c>
      <c r="C61" s="20"/>
      <c r="D61" s="26" t="s">
        <v>147</v>
      </c>
      <c r="E61" s="20" t="s">
        <v>17</v>
      </c>
      <c r="F61" s="22" t="s">
        <v>134</v>
      </c>
      <c r="G61" s="24" t="s">
        <v>19</v>
      </c>
      <c r="H61" s="25">
        <v>5430</v>
      </c>
      <c r="I61" s="11">
        <v>0</v>
      </c>
      <c r="J61" s="25">
        <f t="shared" si="0"/>
        <v>5430</v>
      </c>
      <c r="K61" s="25"/>
      <c r="L61" s="12"/>
    </row>
    <row r="62" s="1" customFormat="1" ht="22" customHeight="1" spans="1:12">
      <c r="A62" s="9">
        <v>59</v>
      </c>
      <c r="B62" s="12" t="s">
        <v>87</v>
      </c>
      <c r="C62" s="20"/>
      <c r="D62" s="26" t="s">
        <v>148</v>
      </c>
      <c r="E62" s="20" t="s">
        <v>36</v>
      </c>
      <c r="F62" s="22" t="s">
        <v>149</v>
      </c>
      <c r="G62" s="24" t="s">
        <v>19</v>
      </c>
      <c r="H62" s="25">
        <v>5430</v>
      </c>
      <c r="I62" s="11">
        <v>0</v>
      </c>
      <c r="J62" s="25">
        <f t="shared" si="0"/>
        <v>5430</v>
      </c>
      <c r="K62" s="25"/>
      <c r="L62" s="12"/>
    </row>
    <row r="63" s="1" customFormat="1" ht="22" customHeight="1" spans="1:12">
      <c r="A63" s="19">
        <v>60</v>
      </c>
      <c r="B63" s="12" t="s">
        <v>87</v>
      </c>
      <c r="C63" s="20"/>
      <c r="D63" s="34" t="s">
        <v>150</v>
      </c>
      <c r="E63" s="35" t="s">
        <v>36</v>
      </c>
      <c r="F63" s="35" t="s">
        <v>151</v>
      </c>
      <c r="G63" s="24" t="s">
        <v>19</v>
      </c>
      <c r="H63" s="25">
        <v>5430</v>
      </c>
      <c r="I63" s="11">
        <v>0</v>
      </c>
      <c r="J63" s="25">
        <f t="shared" si="0"/>
        <v>5430</v>
      </c>
      <c r="K63" s="25"/>
      <c r="L63" s="12"/>
    </row>
    <row r="64" s="1" customFormat="1" ht="22" customHeight="1" spans="1:12">
      <c r="A64" s="9">
        <v>61</v>
      </c>
      <c r="B64" s="12" t="s">
        <v>87</v>
      </c>
      <c r="C64" s="20"/>
      <c r="D64" s="9" t="s">
        <v>152</v>
      </c>
      <c r="E64" s="9" t="s">
        <v>17</v>
      </c>
      <c r="F64" s="9" t="s">
        <v>153</v>
      </c>
      <c r="G64" s="24" t="s">
        <v>19</v>
      </c>
      <c r="H64" s="25">
        <v>5430</v>
      </c>
      <c r="I64" s="11">
        <v>0</v>
      </c>
      <c r="J64" s="25">
        <f t="shared" si="0"/>
        <v>5430</v>
      </c>
      <c r="K64" s="25"/>
      <c r="L64" s="12"/>
    </row>
    <row r="65" s="1" customFormat="1" ht="22" customHeight="1" spans="1:12">
      <c r="A65" s="19">
        <v>62</v>
      </c>
      <c r="B65" s="12" t="s">
        <v>87</v>
      </c>
      <c r="C65" s="20"/>
      <c r="D65" s="9" t="s">
        <v>154</v>
      </c>
      <c r="E65" s="9" t="s">
        <v>17</v>
      </c>
      <c r="F65" s="9" t="s">
        <v>155</v>
      </c>
      <c r="G65" s="24" t="s">
        <v>19</v>
      </c>
      <c r="H65" s="25">
        <v>5430</v>
      </c>
      <c r="I65" s="11">
        <v>0</v>
      </c>
      <c r="J65" s="25">
        <f t="shared" si="0"/>
        <v>5430</v>
      </c>
      <c r="K65" s="25"/>
      <c r="L65" s="12"/>
    </row>
    <row r="66" s="1" customFormat="1" ht="22" customHeight="1" spans="1:12">
      <c r="A66" s="9">
        <v>63</v>
      </c>
      <c r="B66" s="12" t="s">
        <v>87</v>
      </c>
      <c r="C66" s="20"/>
      <c r="D66" s="9" t="s">
        <v>156</v>
      </c>
      <c r="E66" s="9" t="s">
        <v>17</v>
      </c>
      <c r="F66" s="9" t="s">
        <v>157</v>
      </c>
      <c r="G66" s="24" t="s">
        <v>19</v>
      </c>
      <c r="H66" s="25">
        <v>5430</v>
      </c>
      <c r="I66" s="11">
        <v>0</v>
      </c>
      <c r="J66" s="25">
        <f t="shared" si="0"/>
        <v>5430</v>
      </c>
      <c r="K66" s="25"/>
      <c r="L66" s="12"/>
    </row>
    <row r="67" s="1" customFormat="1" ht="22" customHeight="1" spans="1:12">
      <c r="A67" s="19">
        <v>64</v>
      </c>
      <c r="B67" s="12" t="s">
        <v>87</v>
      </c>
      <c r="C67" s="20"/>
      <c r="D67" s="9" t="s">
        <v>158</v>
      </c>
      <c r="E67" s="9" t="s">
        <v>17</v>
      </c>
      <c r="F67" s="9" t="s">
        <v>159</v>
      </c>
      <c r="G67" s="24" t="s">
        <v>19</v>
      </c>
      <c r="H67" s="25">
        <v>5430</v>
      </c>
      <c r="I67" s="11">
        <v>0</v>
      </c>
      <c r="J67" s="25">
        <f t="shared" si="0"/>
        <v>5430</v>
      </c>
      <c r="K67" s="25"/>
      <c r="L67" s="12"/>
    </row>
    <row r="68" s="1" customFormat="1" ht="22" customHeight="1" spans="1:12">
      <c r="A68" s="9">
        <v>65</v>
      </c>
      <c r="B68" s="12" t="s">
        <v>87</v>
      </c>
      <c r="C68" s="20"/>
      <c r="D68" s="9" t="s">
        <v>160</v>
      </c>
      <c r="E68" s="9" t="s">
        <v>17</v>
      </c>
      <c r="F68" s="9" t="s">
        <v>161</v>
      </c>
      <c r="G68" s="24" t="s">
        <v>19</v>
      </c>
      <c r="H68" s="25">
        <v>5430</v>
      </c>
      <c r="I68" s="11">
        <v>0</v>
      </c>
      <c r="J68" s="25">
        <f t="shared" ref="J68:J76" si="1">H68+I68</f>
        <v>5430</v>
      </c>
      <c r="K68" s="25"/>
      <c r="L68" s="12"/>
    </row>
    <row r="69" s="1" customFormat="1" ht="24" customHeight="1" spans="1:12">
      <c r="A69" s="19">
        <v>66</v>
      </c>
      <c r="B69" s="12" t="s">
        <v>87</v>
      </c>
      <c r="C69" s="9" t="s">
        <v>162</v>
      </c>
      <c r="D69" s="9" t="s">
        <v>163</v>
      </c>
      <c r="E69" s="9" t="s">
        <v>17</v>
      </c>
      <c r="F69" s="9" t="s">
        <v>164</v>
      </c>
      <c r="G69" s="24" t="s">
        <v>19</v>
      </c>
      <c r="H69" s="25">
        <v>5430</v>
      </c>
      <c r="I69" s="25">
        <v>1570</v>
      </c>
      <c r="J69" s="25">
        <f t="shared" si="1"/>
        <v>7000</v>
      </c>
      <c r="K69" s="40">
        <v>19430</v>
      </c>
      <c r="L69" s="12" t="s">
        <v>165</v>
      </c>
    </row>
    <row r="70" s="1" customFormat="1" ht="24" customHeight="1" spans="1:12">
      <c r="A70" s="9">
        <v>67</v>
      </c>
      <c r="B70" s="12" t="s">
        <v>87</v>
      </c>
      <c r="C70" s="9"/>
      <c r="D70" s="9" t="s">
        <v>166</v>
      </c>
      <c r="E70" s="9" t="s">
        <v>36</v>
      </c>
      <c r="F70" s="9" t="s">
        <v>167</v>
      </c>
      <c r="G70" s="24" t="s">
        <v>19</v>
      </c>
      <c r="H70" s="25">
        <v>5430</v>
      </c>
      <c r="I70" s="25">
        <v>1570</v>
      </c>
      <c r="J70" s="25">
        <f t="shared" si="1"/>
        <v>7000</v>
      </c>
      <c r="K70" s="40"/>
      <c r="L70" s="12" t="s">
        <v>165</v>
      </c>
    </row>
    <row r="71" s="1" customFormat="1" ht="24" customHeight="1" spans="1:12">
      <c r="A71" s="19">
        <v>68</v>
      </c>
      <c r="B71" s="12" t="s">
        <v>87</v>
      </c>
      <c r="C71" s="9"/>
      <c r="D71" s="9" t="s">
        <v>168</v>
      </c>
      <c r="E71" s="9" t="s">
        <v>17</v>
      </c>
      <c r="F71" s="9" t="s">
        <v>169</v>
      </c>
      <c r="G71" s="24" t="s">
        <v>19</v>
      </c>
      <c r="H71" s="25">
        <v>5430</v>
      </c>
      <c r="I71" s="11">
        <v>0</v>
      </c>
      <c r="J71" s="25">
        <f t="shared" si="1"/>
        <v>5430</v>
      </c>
      <c r="K71" s="40"/>
      <c r="L71" s="12"/>
    </row>
    <row r="72" s="1" customFormat="1" ht="24" customHeight="1" spans="1:12">
      <c r="A72" s="9">
        <v>69</v>
      </c>
      <c r="B72" s="12" t="s">
        <v>87</v>
      </c>
      <c r="C72" s="20" t="s">
        <v>170</v>
      </c>
      <c r="D72" s="9" t="s">
        <v>171</v>
      </c>
      <c r="E72" s="22" t="s">
        <v>36</v>
      </c>
      <c r="F72" s="9" t="s">
        <v>90</v>
      </c>
      <c r="G72" s="24" t="s">
        <v>172</v>
      </c>
      <c r="H72" s="25">
        <v>3620</v>
      </c>
      <c r="I72" s="11">
        <v>0</v>
      </c>
      <c r="J72" s="25">
        <f t="shared" si="1"/>
        <v>3620</v>
      </c>
      <c r="K72" s="25">
        <v>9050</v>
      </c>
      <c r="L72" s="12"/>
    </row>
    <row r="73" s="1" customFormat="1" ht="24" customHeight="1" spans="1:12">
      <c r="A73" s="19">
        <v>70</v>
      </c>
      <c r="B73" s="12" t="s">
        <v>87</v>
      </c>
      <c r="C73" s="20"/>
      <c r="D73" s="28" t="s">
        <v>173</v>
      </c>
      <c r="E73" s="22" t="s">
        <v>17</v>
      </c>
      <c r="F73" s="9" t="s">
        <v>174</v>
      </c>
      <c r="G73" s="24" t="s">
        <v>19</v>
      </c>
      <c r="H73" s="25">
        <v>5430</v>
      </c>
      <c r="I73" s="11">
        <v>0</v>
      </c>
      <c r="J73" s="25">
        <f t="shared" si="1"/>
        <v>5430</v>
      </c>
      <c r="K73" s="25"/>
      <c r="L73" s="12"/>
    </row>
    <row r="74" s="1" customFormat="1" ht="24" customHeight="1" spans="1:12">
      <c r="A74" s="9">
        <v>71</v>
      </c>
      <c r="B74" s="12" t="s">
        <v>87</v>
      </c>
      <c r="C74" s="20" t="s">
        <v>175</v>
      </c>
      <c r="D74" s="41" t="s">
        <v>176</v>
      </c>
      <c r="E74" s="9" t="s">
        <v>17</v>
      </c>
      <c r="F74" s="18" t="s">
        <v>177</v>
      </c>
      <c r="G74" s="24" t="s">
        <v>19</v>
      </c>
      <c r="H74" s="25">
        <v>5430</v>
      </c>
      <c r="I74" s="11">
        <v>0</v>
      </c>
      <c r="J74" s="25">
        <f t="shared" si="1"/>
        <v>5430</v>
      </c>
      <c r="K74" s="25">
        <v>10860</v>
      </c>
      <c r="L74" s="12"/>
    </row>
    <row r="75" s="1" customFormat="1" ht="24" customHeight="1" spans="1:12">
      <c r="A75" s="19">
        <v>72</v>
      </c>
      <c r="B75" s="12" t="s">
        <v>87</v>
      </c>
      <c r="C75" s="20"/>
      <c r="D75" s="9" t="s">
        <v>178</v>
      </c>
      <c r="E75" s="9" t="s">
        <v>17</v>
      </c>
      <c r="F75" s="9" t="s">
        <v>179</v>
      </c>
      <c r="G75" s="24" t="s">
        <v>19</v>
      </c>
      <c r="H75" s="25">
        <v>5430</v>
      </c>
      <c r="I75" s="11">
        <v>0</v>
      </c>
      <c r="J75" s="25">
        <f t="shared" si="1"/>
        <v>5430</v>
      </c>
      <c r="K75" s="25"/>
      <c r="L75" s="12"/>
    </row>
    <row r="76" s="1" customFormat="1" ht="24" customHeight="1" spans="1:12">
      <c r="A76" s="9">
        <v>73</v>
      </c>
      <c r="B76" s="12" t="s">
        <v>87</v>
      </c>
      <c r="C76" s="20" t="s">
        <v>180</v>
      </c>
      <c r="D76" s="41" t="s">
        <v>181</v>
      </c>
      <c r="E76" s="9" t="s">
        <v>17</v>
      </c>
      <c r="F76" s="12" t="s">
        <v>182</v>
      </c>
      <c r="G76" s="24" t="s">
        <v>142</v>
      </c>
      <c r="H76" s="25">
        <v>3620</v>
      </c>
      <c r="I76" s="11">
        <v>0</v>
      </c>
      <c r="J76" s="25">
        <f t="shared" si="1"/>
        <v>3620</v>
      </c>
      <c r="K76" s="25">
        <v>3620</v>
      </c>
      <c r="L76" s="12"/>
    </row>
    <row r="77" s="1" customFormat="1" ht="22" customHeight="1" spans="1:12">
      <c r="A77" s="12" t="s">
        <v>183</v>
      </c>
      <c r="B77" s="12"/>
      <c r="C77" s="12"/>
      <c r="D77" s="12"/>
      <c r="E77" s="12"/>
      <c r="F77" s="12"/>
      <c r="G77" s="12"/>
      <c r="H77" s="12">
        <f t="shared" ref="H77:K77" si="2">SUM(H4:H76)</f>
        <v>369240</v>
      </c>
      <c r="I77" s="12">
        <f t="shared" si="2"/>
        <v>0</v>
      </c>
      <c r="J77" s="12">
        <f t="shared" si="2"/>
        <v>369240</v>
      </c>
      <c r="K77" s="12">
        <f t="shared" si="2"/>
        <v>369240</v>
      </c>
      <c r="L77" s="12"/>
    </row>
  </sheetData>
  <mergeCells count="43">
    <mergeCell ref="A1:L1"/>
    <mergeCell ref="A2:L2"/>
    <mergeCell ref="A77:G77"/>
    <mergeCell ref="C4:C9"/>
    <mergeCell ref="C10:C14"/>
    <mergeCell ref="C15:C17"/>
    <mergeCell ref="C18:C19"/>
    <mergeCell ref="C21:C27"/>
    <mergeCell ref="C28:C30"/>
    <mergeCell ref="C31:C32"/>
    <mergeCell ref="C33:C35"/>
    <mergeCell ref="C36:C37"/>
    <mergeCell ref="C38:C40"/>
    <mergeCell ref="C41:C43"/>
    <mergeCell ref="C44:C45"/>
    <mergeCell ref="C46:C49"/>
    <mergeCell ref="C50:C52"/>
    <mergeCell ref="C53:C54"/>
    <mergeCell ref="C56:C57"/>
    <mergeCell ref="C58:C68"/>
    <mergeCell ref="C69:C71"/>
    <mergeCell ref="C72:C73"/>
    <mergeCell ref="C74:C75"/>
    <mergeCell ref="K4:K9"/>
    <mergeCell ref="K10:K14"/>
    <mergeCell ref="K15:K17"/>
    <mergeCell ref="K18:K19"/>
    <mergeCell ref="K21:K27"/>
    <mergeCell ref="K28:K30"/>
    <mergeCell ref="K31:K32"/>
    <mergeCell ref="K33:K35"/>
    <mergeCell ref="K36:K37"/>
    <mergeCell ref="K38:K40"/>
    <mergeCell ref="K41:K43"/>
    <mergeCell ref="K44:K45"/>
    <mergeCell ref="K46:K49"/>
    <mergeCell ref="K50:K52"/>
    <mergeCell ref="K53:K54"/>
    <mergeCell ref="K56:K57"/>
    <mergeCell ref="K58:K68"/>
    <mergeCell ref="K69:K71"/>
    <mergeCell ref="K72:K73"/>
    <mergeCell ref="K74:K75"/>
  </mergeCells>
  <conditionalFormatting sqref="D31">
    <cfRule type="duplicateValues" dxfId="0" priority="11" stopIfTrue="1"/>
    <cfRule type="duplicateValues" dxfId="0" priority="12" stopIfTrue="1"/>
    <cfRule type="duplicateValues" dxfId="0" priority="13" stopIfTrue="1"/>
  </conditionalFormatting>
  <conditionalFormatting sqref="F31">
    <cfRule type="duplicateValues" dxfId="1" priority="7" stopIfTrue="1"/>
  </conditionalFormatting>
  <conditionalFormatting sqref="D32">
    <cfRule type="duplicateValues" dxfId="2" priority="10" stopIfTrue="1"/>
  </conditionalFormatting>
  <conditionalFormatting sqref="D36">
    <cfRule type="duplicateValues" dxfId="1" priority="45" stopIfTrue="1"/>
    <cfRule type="duplicateValues" dxfId="0" priority="46" stopIfTrue="1"/>
  </conditionalFormatting>
  <conditionalFormatting sqref="D37">
    <cfRule type="duplicateValues" dxfId="0" priority="47" stopIfTrue="1"/>
  </conditionalFormatting>
  <conditionalFormatting sqref="D55">
    <cfRule type="duplicateValues" dxfId="0" priority="41" stopIfTrue="1"/>
    <cfRule type="duplicateValues" dxfId="0" priority="42" stopIfTrue="1"/>
    <cfRule type="duplicateValues" dxfId="0" priority="43" stopIfTrue="1"/>
  </conditionalFormatting>
  <conditionalFormatting sqref="F55">
    <cfRule type="duplicateValues" dxfId="1" priority="44" stopIfTrue="1"/>
  </conditionalFormatting>
  <conditionalFormatting sqref="G63">
    <cfRule type="expression" dxfId="0" priority="30" stopIfTrue="1">
      <formula>AND(MONTH(G63)=MONTH(EDATE(TODAY(),0-1)),YEAR(G63)=YEAR(EDATE(TODAY(),0-1)))</formula>
    </cfRule>
  </conditionalFormatting>
  <conditionalFormatting sqref="G64">
    <cfRule type="expression" dxfId="0" priority="28" stopIfTrue="1">
      <formula>AND(MONTH(G64)=MONTH(EDATE(TODAY(),0-1)),YEAR(G64)=YEAR(EDATE(TODAY(),0-1)))</formula>
    </cfRule>
  </conditionalFormatting>
  <conditionalFormatting sqref="G65">
    <cfRule type="expression" dxfId="0" priority="26" stopIfTrue="1">
      <formula>AND(MONTH(G65)=MONTH(EDATE(TODAY(),0-1)),YEAR(G65)=YEAR(EDATE(TODAY(),0-1)))</formula>
    </cfRule>
  </conditionalFormatting>
  <conditionalFormatting sqref="G66">
    <cfRule type="expression" dxfId="0" priority="24" stopIfTrue="1">
      <formula>AND(MONTH(G66)=MONTH(EDATE(TODAY(),0-1)),YEAR(G66)=YEAR(EDATE(TODAY(),0-1)))</formula>
    </cfRule>
  </conditionalFormatting>
  <conditionalFormatting sqref="G67">
    <cfRule type="expression" dxfId="0" priority="23" stopIfTrue="1">
      <formula>AND(MONTH(G67)=MONTH(EDATE(TODAY(),0-1)),YEAR(G67)=YEAR(EDATE(TODAY(),0-1)))</formula>
    </cfRule>
  </conditionalFormatting>
  <conditionalFormatting sqref="G68">
    <cfRule type="expression" dxfId="0" priority="22" stopIfTrue="1">
      <formula>AND(MONTH(G68)=MONTH(EDATE(TODAY(),0-1)),YEAR(G68)=YEAR(EDATE(TODAY(),0-1)))</formula>
    </cfRule>
  </conditionalFormatting>
  <conditionalFormatting sqref="D5:D9">
    <cfRule type="expression" dxfId="2" priority="17" stopIfTrue="1">
      <formula>AND(COUNTIF($D$246:$D$267,D5)&gt;1,NOT(ISBLANK(D5)))</formula>
    </cfRule>
  </conditionalFormatting>
  <conditionalFormatting sqref="D10:D14">
    <cfRule type="duplicateValues" dxfId="2" priority="9" stopIfTrue="1"/>
  </conditionalFormatting>
  <conditionalFormatting sqref="D33:D35">
    <cfRule type="duplicateValues" dxfId="0" priority="14" stopIfTrue="1"/>
    <cfRule type="duplicateValues" dxfId="3" priority="15" stopIfTrue="1"/>
    <cfRule type="duplicateValues" dxfId="0" priority="16" stopIfTrue="1"/>
  </conditionalFormatting>
  <conditionalFormatting sqref="D44:D45">
    <cfRule type="duplicateValues" dxfId="1" priority="51" stopIfTrue="1"/>
    <cfRule type="duplicateValues" dxfId="0" priority="52" stopIfTrue="1"/>
  </conditionalFormatting>
  <conditionalFormatting sqref="D47:D49">
    <cfRule type="duplicateValues" dxfId="0" priority="48" stopIfTrue="1"/>
  </conditionalFormatting>
  <conditionalFormatting sqref="D50:D52">
    <cfRule type="expression" dxfId="1" priority="49" stopIfTrue="1">
      <formula>AND(COUNTIF($C$19:$C$20,D50)+COUNTIF(#REF!,D50)&gt;1,NOT(ISBLANK(D50)))</formula>
    </cfRule>
    <cfRule type="expression" dxfId="0" priority="50" stopIfTrue="1">
      <formula>AND(COUNTIF($C$19:$C$20,D50)+COUNTIF(#REF!,D50)&gt;1,NOT(ISBLANK(D50)))</formula>
    </cfRule>
  </conditionalFormatting>
  <conditionalFormatting sqref="D56:D57">
    <cfRule type="duplicateValues" dxfId="0" priority="37" stopIfTrue="1"/>
    <cfRule type="duplicateValues" dxfId="0" priority="38" stopIfTrue="1"/>
    <cfRule type="duplicateValues" dxfId="0" priority="39" stopIfTrue="1"/>
  </conditionalFormatting>
  <conditionalFormatting sqref="D60:D62">
    <cfRule type="expression" dxfId="2" priority="36" stopIfTrue="1">
      <formula>AND(COUNTIF($D$139:$D$160,D60)&gt;1,NOT(ISBLANK(D60)))</formula>
    </cfRule>
  </conditionalFormatting>
  <conditionalFormatting sqref="D72:D73">
    <cfRule type="duplicateValues" dxfId="1" priority="34" stopIfTrue="1"/>
    <cfRule type="duplicateValues" dxfId="0" priority="35" stopIfTrue="1"/>
  </conditionalFormatting>
  <conditionalFormatting sqref="F20:F25">
    <cfRule type="duplicateValues" dxfId="0" priority="6" stopIfTrue="1"/>
  </conditionalFormatting>
  <conditionalFormatting sqref="F33:F35">
    <cfRule type="duplicateValues" dxfId="0" priority="8" stopIfTrue="1"/>
  </conditionalFormatting>
  <conditionalFormatting sqref="F56:F57">
    <cfRule type="duplicateValues" dxfId="1" priority="40" stopIfTrue="1"/>
  </conditionalFormatting>
  <conditionalFormatting sqref="G10:H20 G21:I22 G23:H25 G26:I27 G28:H35 K10 K15 K18 K20:K21 K31 K35 K33">
    <cfRule type="expression" dxfId="0" priority="53" stopIfTrue="1">
      <formula>AND(MONTH(G10)=MONTH(EDATE(TODAY(),0-1)),YEAR(G10)=YEAR(EDATE(TODAY(),0-1)))</formula>
    </cfRule>
  </conditionalFormatting>
  <conditionalFormatting sqref="G36:H56 J36:J56 G58:H61 J58:J61 G62 G69:J70 G71:H73 J71:J73 G76:H76 J76">
    <cfRule type="expression" dxfId="0" priority="33" stopIfTrue="1">
      <formula>AND(MONTH(G36)=MONTH(EDATE(TODAY(),0-1)),YEAR(G36)=YEAR(EDATE(TODAY(),0-1)))</formula>
    </cfRule>
  </conditionalFormatting>
  <conditionalFormatting sqref="G57:H57 J57">
    <cfRule type="expression" dxfId="0" priority="32" stopIfTrue="1">
      <formula>AND(MONTH(G57)=MONTH(EDATE(TODAY(),0-1)),YEAR(G57)=YEAR(EDATE(TODAY(),0-1)))</formula>
    </cfRule>
  </conditionalFormatting>
  <conditionalFormatting sqref="H62 J62">
    <cfRule type="expression" dxfId="0" priority="31" stopIfTrue="1">
      <formula>AND(MONTH(H62)=MONTH(EDATE(TODAY(),0-1)),YEAR(H62)=YEAR(EDATE(TODAY(),0-1)))</formula>
    </cfRule>
  </conditionalFormatting>
  <conditionalFormatting sqref="H63 J63">
    <cfRule type="expression" dxfId="0" priority="29" stopIfTrue="1">
      <formula>AND(MONTH(H63)=MONTH(EDATE(TODAY(),0-1)),YEAR(H63)=YEAR(EDATE(TODAY(),0-1)))</formula>
    </cfRule>
  </conditionalFormatting>
  <conditionalFormatting sqref="H64 J64">
    <cfRule type="expression" dxfId="0" priority="27" stopIfTrue="1">
      <formula>AND(MONTH(H64)=MONTH(EDATE(TODAY(),0-1)),YEAR(H64)=YEAR(EDATE(TODAY(),0-1)))</formula>
    </cfRule>
  </conditionalFormatting>
  <conditionalFormatting sqref="H65 J65">
    <cfRule type="expression" dxfId="0" priority="25" stopIfTrue="1">
      <formula>AND(MONTH(H65)=MONTH(EDATE(TODAY(),0-1)),YEAR(H65)=YEAR(EDATE(TODAY(),0-1)))</formula>
    </cfRule>
  </conditionalFormatting>
  <conditionalFormatting sqref="H66 J66">
    <cfRule type="expression" dxfId="0" priority="21" stopIfTrue="1">
      <formula>AND(MONTH(H66)=MONTH(EDATE(TODAY(),0-1)),YEAR(H66)=YEAR(EDATE(TODAY(),0-1)))</formula>
    </cfRule>
  </conditionalFormatting>
  <conditionalFormatting sqref="H67 J67">
    <cfRule type="expression" dxfId="0" priority="20" stopIfTrue="1">
      <formula>AND(MONTH(H67)=MONTH(EDATE(TODAY(),0-1)),YEAR(H67)=YEAR(EDATE(TODAY(),0-1)))</formula>
    </cfRule>
  </conditionalFormatting>
  <conditionalFormatting sqref="H68 J68">
    <cfRule type="expression" dxfId="0" priority="19" stopIfTrue="1">
      <formula>AND(MONTH(H68)=MONTH(EDATE(TODAY(),0-1)),YEAR(H68)=YEAR(EDATE(TODAY(),0-1)))</formula>
    </cfRule>
  </conditionalFormatting>
  <conditionalFormatting sqref="G74:H75 J74:J75">
    <cfRule type="expression" dxfId="0" priority="18" stopIfTrue="1">
      <formula>AND(MONTH(G74)=MONTH(EDATE(TODAY(),0-1)),YEAR(G74)=YEAR(EDATE(TODAY(),0-1)))</formula>
    </cfRule>
  </conditionalFormatting>
  <pageMargins left="0.275" right="0.236111111111111" top="0.786805555555556" bottom="0.786805555555556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26" rgbClr="95C664"/>
    <comment s:ref="D27" rgbClr="95C66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2021-01-23T08:42:00Z</dcterms:created>
  <dcterms:modified xsi:type="dcterms:W3CDTF">2022-05-11T01:35:44Z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E98C3732AE2044A99035E101C850A176</vt:lpwstr>
  </property>
  <property fmtid="{D5CDD505-2E9C-101B-9397-08002B2CF9AE}" pid="4" name="commondata">
    <vt:lpwstr>eyJoZGlkIjoiNDAxODUxNDE1Njg0MmJiZmFjNjFjZjMyNDVkOTc3ZWUifQ==</vt:lpwstr>
  </property>
</Properties>
</file>