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1000" activeTab="1"/>
  </bookViews>
  <sheets>
    <sheet name="封面" sheetId="164" r:id="rId1"/>
    <sheet name="附表1-1" sheetId="19" r:id="rId2"/>
    <sheet name="附表1-2" sheetId="21" r:id="rId3"/>
    <sheet name="附表1-3" sheetId="165" r:id="rId4"/>
    <sheet name="附表1-4" sheetId="22" r:id="rId5"/>
    <sheet name="附表1-5" sheetId="23" r:id="rId6"/>
    <sheet name="附表1-6" sheetId="24" r:id="rId7"/>
    <sheet name="附表1-7" sheetId="168" r:id="rId8"/>
    <sheet name="附表1-8" sheetId="169" r:id="rId9"/>
    <sheet name="附表1-9" sheetId="25" r:id="rId10"/>
    <sheet name="附表1-10" sheetId="26" r:id="rId11"/>
    <sheet name="附表1-11" sheetId="27" r:id="rId12"/>
    <sheet name="附表1-12" sheetId="166" r:id="rId13"/>
    <sheet name="附表1-13" sheetId="29" r:id="rId14"/>
    <sheet name="附表1-14" sheetId="28" r:id="rId15"/>
    <sheet name="附表1-15" sheetId="30" r:id="rId16"/>
    <sheet name="附表1-16" sheetId="31" r:id="rId17"/>
    <sheet name="附表1-17" sheetId="32" r:id="rId18"/>
    <sheet name="附表1-18" sheetId="33" r:id="rId19"/>
    <sheet name="附表1-19" sheetId="34" r:id="rId20"/>
    <sheet name="附表1-20" sheetId="35" r:id="rId21"/>
    <sheet name="附表1-21" sheetId="36" r:id="rId22"/>
    <sheet name="附表1-22" sheetId="37" r:id="rId23"/>
    <sheet name="附表1-23" sheetId="96" r:id="rId24"/>
    <sheet name="附表5-1" sheetId="158" r:id="rId25"/>
    <sheet name="附表5-2" sheetId="159" r:id="rId26"/>
    <sheet name="附表5-3" sheetId="160" r:id="rId27"/>
    <sheet name="附表5-4" sheetId="167" r:id="rId28"/>
  </sheets>
  <externalReferences>
    <externalReference r:id="rId29"/>
    <externalReference r:id="rId30"/>
  </externalReferences>
  <definedNames>
    <definedName name="_xlnm._FilterDatabase" localSheetId="6" hidden="1">'附表1-6'!$A$4:$E$80</definedName>
    <definedName name="_Order1" hidden="1">255</definedName>
    <definedName name="_Order2" hidden="1">255</definedName>
    <definedName name="Database" localSheetId="12">#REF!</definedName>
    <definedName name="Database" localSheetId="3">#REF!</definedName>
    <definedName name="Database" localSheetId="7">#REF!</definedName>
    <definedName name="Database" localSheetId="25">#REF!</definedName>
    <definedName name="Database" localSheetId="27">#REF!</definedName>
    <definedName name="Database">#REF!</definedName>
    <definedName name="database2" localSheetId="12">#REF!</definedName>
    <definedName name="database2" localSheetId="3">#REF!</definedName>
    <definedName name="database2" localSheetId="7">#REF!</definedName>
    <definedName name="database2" localSheetId="25">#REF!</definedName>
    <definedName name="database2" localSheetId="27">#REF!</definedName>
    <definedName name="database2">#REF!</definedName>
    <definedName name="database3" localSheetId="12">#REF!</definedName>
    <definedName name="database3" localSheetId="3">#REF!</definedName>
    <definedName name="database3" localSheetId="7">#REF!</definedName>
    <definedName name="database3" localSheetId="25">#REF!</definedName>
    <definedName name="database3" localSheetId="27">#REF!</definedName>
    <definedName name="database3">#REF!</definedName>
    <definedName name="gxxe2003">'[1]P1012001'!$A$6:$E$117</definedName>
    <definedName name="hhhh" localSheetId="12">#REF!</definedName>
    <definedName name="hhhh" localSheetId="3">#REF!</definedName>
    <definedName name="hhhh" localSheetId="7">#REF!</definedName>
    <definedName name="hhhh" localSheetId="25">#REF!</definedName>
    <definedName name="hhhh" localSheetId="27">#REF!</definedName>
    <definedName name="hhhh">#REF!</definedName>
    <definedName name="kkkk" localSheetId="12">#REF!</definedName>
    <definedName name="kkkk" localSheetId="3">#REF!</definedName>
    <definedName name="kkkk" localSheetId="7">#REF!</definedName>
    <definedName name="kkkk" localSheetId="25">#REF!</definedName>
    <definedName name="kkkk" localSheetId="27">#REF!</definedName>
    <definedName name="kkkk">#REF!</definedName>
    <definedName name="_xlnm.Print_Area" localSheetId="0">封面!$A$1:$C$37</definedName>
    <definedName name="_xlnm.Print_Titles" localSheetId="1">'附表1-1'!$1:$4</definedName>
    <definedName name="_xlnm.Print_Titles" localSheetId="10">'附表1-10'!$1:$4</definedName>
    <definedName name="_xlnm.Print_Titles" localSheetId="11">'附表1-11'!$1:$4</definedName>
    <definedName name="_xlnm.Print_Titles" localSheetId="12">'附表1-12'!$1:$4</definedName>
    <definedName name="_xlnm.Print_Titles" localSheetId="13">'附表1-13'!$1:$4</definedName>
    <definedName name="_xlnm.Print_Titles" localSheetId="14">'附表1-14'!$1:$4</definedName>
    <definedName name="_xlnm.Print_Titles" localSheetId="15">'附表1-15'!$1:$4</definedName>
    <definedName name="_xlnm.Print_Titles" localSheetId="16">'附表1-16'!$1:$4</definedName>
    <definedName name="_xlnm.Print_Titles" localSheetId="17">'附表1-17'!$1:$4</definedName>
    <definedName name="_xlnm.Print_Titles" localSheetId="18">'附表1-18'!$1:$4</definedName>
    <definedName name="_xlnm.Print_Titles" localSheetId="19">'附表1-19'!$1:$4</definedName>
    <definedName name="_xlnm.Print_Titles" localSheetId="2">'附表1-2'!$1:$4</definedName>
    <definedName name="_xlnm.Print_Titles" localSheetId="20">'附表1-20'!$1:$4</definedName>
    <definedName name="_xlnm.Print_Titles" localSheetId="21">'附表1-21'!$1:$4</definedName>
    <definedName name="_xlnm.Print_Titles" localSheetId="22">'附表1-22'!$1:$4</definedName>
    <definedName name="_xlnm.Print_Titles" localSheetId="23">'附表1-23'!$1:$5</definedName>
    <definedName name="_xlnm.Print_Titles" localSheetId="3">'附表1-3'!$1:$4</definedName>
    <definedName name="_xlnm.Print_Titles" localSheetId="4">'附表1-4'!$1:$4</definedName>
    <definedName name="_xlnm.Print_Titles" localSheetId="5">'附表1-5'!$1:$4</definedName>
    <definedName name="_xlnm.Print_Titles" localSheetId="6">'附表1-6'!$1:$4</definedName>
    <definedName name="_xlnm.Print_Titles" localSheetId="7">'附表1-7'!$1:$4</definedName>
    <definedName name="_xlnm.Print_Titles" localSheetId="9">'附表1-9'!$1:$4</definedName>
    <definedName name="_xlnm.Print_Titles">#N/A</definedName>
    <definedName name="UU" localSheetId="12">#REF!</definedName>
    <definedName name="UU" localSheetId="3">#REF!</definedName>
    <definedName name="UU" localSheetId="7">#REF!</definedName>
    <definedName name="UU" localSheetId="25">#REF!</definedName>
    <definedName name="UU" localSheetId="27">#REF!</definedName>
    <definedName name="UU">#REF!</definedName>
    <definedName name="YY" localSheetId="12">#REF!</definedName>
    <definedName name="YY" localSheetId="3">#REF!</definedName>
    <definedName name="YY" localSheetId="7">#REF!</definedName>
    <definedName name="YY" localSheetId="25">#REF!</definedName>
    <definedName name="YY" localSheetId="27">#REF!</definedName>
    <definedName name="YY">#REF!</definedName>
    <definedName name="地区名称" localSheetId="12">#REF!</definedName>
    <definedName name="地区名称" localSheetId="3">#REF!</definedName>
    <definedName name="地区名称" localSheetId="7">#REF!</definedName>
    <definedName name="地区名称" localSheetId="25">#REF!</definedName>
    <definedName name="地区名称" localSheetId="27">#REF!</definedName>
    <definedName name="地区名称">#REF!</definedName>
    <definedName name="福州" localSheetId="12">#REF!</definedName>
    <definedName name="福州" localSheetId="3">#REF!</definedName>
    <definedName name="福州" localSheetId="7">#REF!</definedName>
    <definedName name="福州" localSheetId="25">#REF!</definedName>
    <definedName name="福州" localSheetId="27">#REF!</definedName>
    <definedName name="福州">#REF!</definedName>
    <definedName name="汇率" localSheetId="12">#REF!</definedName>
    <definedName name="汇率" localSheetId="3">#REF!</definedName>
    <definedName name="汇率" localSheetId="7">#REF!</definedName>
    <definedName name="汇率" localSheetId="25">#REF!</definedName>
    <definedName name="汇率" localSheetId="27">#REF!</definedName>
    <definedName name="汇率">#REF!</definedName>
    <definedName name="全额差额比例" localSheetId="12">'[2]C01-1'!#REF!</definedName>
    <definedName name="全额差额比例" localSheetId="3">'[2]C01-1'!#REF!</definedName>
    <definedName name="全额差额比例" localSheetId="7">'[2]C01-1'!#REF!</definedName>
    <definedName name="全额差额比例" localSheetId="8">'[2]C01-1'!#REF!</definedName>
    <definedName name="全额差额比例" localSheetId="27">'[2]C01-1'!#REF!</definedName>
    <definedName name="全额差额比例">'[2]C01-1'!#REF!</definedName>
    <definedName name="生产列1" localSheetId="12">#REF!</definedName>
    <definedName name="生产列1" localSheetId="3">#REF!</definedName>
    <definedName name="生产列1" localSheetId="7">#REF!</definedName>
    <definedName name="生产列1" localSheetId="25">#REF!</definedName>
    <definedName name="生产列1" localSheetId="27">#REF!</definedName>
    <definedName name="生产列1">#REF!</definedName>
    <definedName name="生产列11" localSheetId="12">#REF!</definedName>
    <definedName name="生产列11" localSheetId="3">#REF!</definedName>
    <definedName name="生产列11" localSheetId="7">#REF!</definedName>
    <definedName name="生产列11" localSheetId="25">#REF!</definedName>
    <definedName name="生产列11" localSheetId="27">#REF!</definedName>
    <definedName name="生产列11">#REF!</definedName>
    <definedName name="生产列15" localSheetId="12">#REF!</definedName>
    <definedName name="生产列15" localSheetId="3">#REF!</definedName>
    <definedName name="生产列15" localSheetId="7">#REF!</definedName>
    <definedName name="生产列15" localSheetId="25">#REF!</definedName>
    <definedName name="生产列15" localSheetId="27">#REF!</definedName>
    <definedName name="生产列15">#REF!</definedName>
    <definedName name="生产列16" localSheetId="12">#REF!</definedName>
    <definedName name="生产列16" localSheetId="3">#REF!</definedName>
    <definedName name="生产列16" localSheetId="7">#REF!</definedName>
    <definedName name="生产列16" localSheetId="25">#REF!</definedName>
    <definedName name="生产列16" localSheetId="27">#REF!</definedName>
    <definedName name="生产列16">#REF!</definedName>
    <definedName name="生产列17" localSheetId="12">#REF!</definedName>
    <definedName name="生产列17" localSheetId="3">#REF!</definedName>
    <definedName name="生产列17" localSheetId="7">#REF!</definedName>
    <definedName name="生产列17" localSheetId="25">#REF!</definedName>
    <definedName name="生产列17" localSheetId="27">#REF!</definedName>
    <definedName name="生产列17">#REF!</definedName>
    <definedName name="生产列19" localSheetId="12">#REF!</definedName>
    <definedName name="生产列19" localSheetId="3">#REF!</definedName>
    <definedName name="生产列19" localSheetId="7">#REF!</definedName>
    <definedName name="生产列19" localSheetId="25">#REF!</definedName>
    <definedName name="生产列19" localSheetId="27">#REF!</definedName>
    <definedName name="生产列19">#REF!</definedName>
    <definedName name="生产列2" localSheetId="12">#REF!</definedName>
    <definedName name="生产列2" localSheetId="3">#REF!</definedName>
    <definedName name="生产列2" localSheetId="7">#REF!</definedName>
    <definedName name="生产列2" localSheetId="25">#REF!</definedName>
    <definedName name="生产列2" localSheetId="27">#REF!</definedName>
    <definedName name="生产列2">#REF!</definedName>
    <definedName name="生产列20" localSheetId="12">#REF!</definedName>
    <definedName name="生产列20" localSheetId="3">#REF!</definedName>
    <definedName name="生产列20" localSheetId="7">#REF!</definedName>
    <definedName name="生产列20" localSheetId="25">#REF!</definedName>
    <definedName name="生产列20" localSheetId="27">#REF!</definedName>
    <definedName name="生产列20">#REF!</definedName>
    <definedName name="生产列3" localSheetId="12">#REF!</definedName>
    <definedName name="生产列3" localSheetId="3">#REF!</definedName>
    <definedName name="生产列3" localSheetId="7">#REF!</definedName>
    <definedName name="生产列3" localSheetId="25">#REF!</definedName>
    <definedName name="生产列3" localSheetId="27">#REF!</definedName>
    <definedName name="生产列3">#REF!</definedName>
    <definedName name="生产列4" localSheetId="12">#REF!</definedName>
    <definedName name="生产列4" localSheetId="3">#REF!</definedName>
    <definedName name="生产列4" localSheetId="7">#REF!</definedName>
    <definedName name="生产列4" localSheetId="25">#REF!</definedName>
    <definedName name="生产列4" localSheetId="27">#REF!</definedName>
    <definedName name="生产列4">#REF!</definedName>
    <definedName name="生产列5" localSheetId="12">#REF!</definedName>
    <definedName name="生产列5" localSheetId="3">#REF!</definedName>
    <definedName name="生产列5" localSheetId="7">#REF!</definedName>
    <definedName name="生产列5" localSheetId="25">#REF!</definedName>
    <definedName name="生产列5" localSheetId="27">#REF!</definedName>
    <definedName name="生产列5">#REF!</definedName>
    <definedName name="生产列6" localSheetId="12">#REF!</definedName>
    <definedName name="生产列6" localSheetId="3">#REF!</definedName>
    <definedName name="生产列6" localSheetId="7">#REF!</definedName>
    <definedName name="生产列6" localSheetId="25">#REF!</definedName>
    <definedName name="生产列6" localSheetId="27">#REF!</definedName>
    <definedName name="生产列6">#REF!</definedName>
    <definedName name="生产列7" localSheetId="12">#REF!</definedName>
    <definedName name="生产列7" localSheetId="3">#REF!</definedName>
    <definedName name="生产列7" localSheetId="7">#REF!</definedName>
    <definedName name="生产列7" localSheetId="25">#REF!</definedName>
    <definedName name="生产列7" localSheetId="27">#REF!</definedName>
    <definedName name="生产列7">#REF!</definedName>
    <definedName name="生产列8" localSheetId="12">#REF!</definedName>
    <definedName name="生产列8" localSheetId="3">#REF!</definedName>
    <definedName name="生产列8" localSheetId="7">#REF!</definedName>
    <definedName name="生产列8" localSheetId="25">#REF!</definedName>
    <definedName name="生产列8" localSheetId="27">#REF!</definedName>
    <definedName name="生产列8">#REF!</definedName>
    <definedName name="生产列9" localSheetId="12">#REF!</definedName>
    <definedName name="生产列9" localSheetId="3">#REF!</definedName>
    <definedName name="生产列9" localSheetId="7">#REF!</definedName>
    <definedName name="生产列9" localSheetId="25">#REF!</definedName>
    <definedName name="生产列9" localSheetId="27">#REF!</definedName>
    <definedName name="生产列9">#REF!</definedName>
    <definedName name="生产期" localSheetId="12">#REF!</definedName>
    <definedName name="生产期" localSheetId="3">#REF!</definedName>
    <definedName name="生产期" localSheetId="7">#REF!</definedName>
    <definedName name="生产期" localSheetId="25">#REF!</definedName>
    <definedName name="生产期" localSheetId="27">#REF!</definedName>
    <definedName name="生产期">#REF!</definedName>
    <definedName name="生产期1" localSheetId="12">#REF!</definedName>
    <definedName name="生产期1" localSheetId="3">#REF!</definedName>
    <definedName name="生产期1" localSheetId="7">#REF!</definedName>
    <definedName name="生产期1" localSheetId="25">#REF!</definedName>
    <definedName name="生产期1" localSheetId="27">#REF!</definedName>
    <definedName name="生产期1">#REF!</definedName>
    <definedName name="生产期11" localSheetId="12">#REF!</definedName>
    <definedName name="生产期11" localSheetId="3">#REF!</definedName>
    <definedName name="生产期11" localSheetId="7">#REF!</definedName>
    <definedName name="生产期11" localSheetId="25">#REF!</definedName>
    <definedName name="生产期11" localSheetId="27">#REF!</definedName>
    <definedName name="生产期11">#REF!</definedName>
    <definedName name="生产期15" localSheetId="12">#REF!</definedName>
    <definedName name="生产期15" localSheetId="3">#REF!</definedName>
    <definedName name="生产期15" localSheetId="7">#REF!</definedName>
    <definedName name="生产期15" localSheetId="25">#REF!</definedName>
    <definedName name="生产期15" localSheetId="27">#REF!</definedName>
    <definedName name="生产期15">#REF!</definedName>
    <definedName name="生产期16" localSheetId="12">#REF!</definedName>
    <definedName name="生产期16" localSheetId="3">#REF!</definedName>
    <definedName name="生产期16" localSheetId="7">#REF!</definedName>
    <definedName name="生产期16" localSheetId="25">#REF!</definedName>
    <definedName name="生产期16" localSheetId="27">#REF!</definedName>
    <definedName name="生产期16">#REF!</definedName>
    <definedName name="生产期17" localSheetId="12">#REF!</definedName>
    <definedName name="生产期17" localSheetId="3">#REF!</definedName>
    <definedName name="生产期17" localSheetId="7">#REF!</definedName>
    <definedName name="生产期17" localSheetId="25">#REF!</definedName>
    <definedName name="生产期17" localSheetId="27">#REF!</definedName>
    <definedName name="生产期17">#REF!</definedName>
    <definedName name="生产期19" localSheetId="12">#REF!</definedName>
    <definedName name="生产期19" localSheetId="3">#REF!</definedName>
    <definedName name="生产期19" localSheetId="7">#REF!</definedName>
    <definedName name="生产期19" localSheetId="25">#REF!</definedName>
    <definedName name="生产期19" localSheetId="27">#REF!</definedName>
    <definedName name="生产期19">#REF!</definedName>
    <definedName name="生产期2" localSheetId="12">#REF!</definedName>
    <definedName name="生产期2" localSheetId="3">#REF!</definedName>
    <definedName name="生产期2" localSheetId="7">#REF!</definedName>
    <definedName name="生产期2" localSheetId="25">#REF!</definedName>
    <definedName name="生产期2" localSheetId="27">#REF!</definedName>
    <definedName name="生产期2">#REF!</definedName>
    <definedName name="生产期20" localSheetId="12">#REF!</definedName>
    <definedName name="生产期20" localSheetId="3">#REF!</definedName>
    <definedName name="生产期20" localSheetId="7">#REF!</definedName>
    <definedName name="生产期20" localSheetId="25">#REF!</definedName>
    <definedName name="生产期20" localSheetId="27">#REF!</definedName>
    <definedName name="生产期20">#REF!</definedName>
    <definedName name="生产期3" localSheetId="12">#REF!</definedName>
    <definedName name="生产期3" localSheetId="3">#REF!</definedName>
    <definedName name="生产期3" localSheetId="7">#REF!</definedName>
    <definedName name="生产期3" localSheetId="25">#REF!</definedName>
    <definedName name="生产期3" localSheetId="27">#REF!</definedName>
    <definedName name="生产期3">#REF!</definedName>
    <definedName name="生产期4" localSheetId="12">#REF!</definedName>
    <definedName name="生产期4" localSheetId="3">#REF!</definedName>
    <definedName name="生产期4" localSheetId="7">#REF!</definedName>
    <definedName name="生产期4" localSheetId="25">#REF!</definedName>
    <definedName name="生产期4" localSheetId="27">#REF!</definedName>
    <definedName name="生产期4">#REF!</definedName>
    <definedName name="生产期5" localSheetId="12">#REF!</definedName>
    <definedName name="生产期5" localSheetId="3">#REF!</definedName>
    <definedName name="生产期5" localSheetId="7">#REF!</definedName>
    <definedName name="生产期5" localSheetId="25">#REF!</definedName>
    <definedName name="生产期5" localSheetId="27">#REF!</definedName>
    <definedName name="生产期5">#REF!</definedName>
    <definedName name="生产期6" localSheetId="12">#REF!</definedName>
    <definedName name="生产期6" localSheetId="3">#REF!</definedName>
    <definedName name="生产期6" localSheetId="7">#REF!</definedName>
    <definedName name="生产期6" localSheetId="25">#REF!</definedName>
    <definedName name="生产期6" localSheetId="27">#REF!</definedName>
    <definedName name="生产期6">#REF!</definedName>
    <definedName name="生产期7" localSheetId="12">#REF!</definedName>
    <definedName name="生产期7" localSheetId="3">#REF!</definedName>
    <definedName name="生产期7" localSheetId="7">#REF!</definedName>
    <definedName name="生产期7" localSheetId="25">#REF!</definedName>
    <definedName name="生产期7" localSheetId="27">#REF!</definedName>
    <definedName name="生产期7">#REF!</definedName>
    <definedName name="生产期8" localSheetId="12">#REF!</definedName>
    <definedName name="生产期8" localSheetId="3">#REF!</definedName>
    <definedName name="生产期8" localSheetId="7">#REF!</definedName>
    <definedName name="生产期8" localSheetId="25">#REF!</definedName>
    <definedName name="生产期8" localSheetId="27">#REF!</definedName>
    <definedName name="生产期8">#REF!</definedName>
    <definedName name="生产期9" localSheetId="12">#REF!</definedName>
    <definedName name="生产期9" localSheetId="3">#REF!</definedName>
    <definedName name="生产期9" localSheetId="7">#REF!</definedName>
    <definedName name="生产期9" localSheetId="25">#REF!</definedName>
    <definedName name="生产期9" localSheetId="27">#REF!</definedName>
    <definedName name="生产期9">#REF!</definedName>
    <definedName name="体制上解" localSheetId="12">#REF!</definedName>
    <definedName name="体制上解" localSheetId="3">#REF!</definedName>
    <definedName name="体制上解" localSheetId="7">#REF!</definedName>
    <definedName name="体制上解" localSheetId="25">#REF!</definedName>
    <definedName name="体制上解" localSheetId="27">#REF!</definedName>
    <definedName name="体制上解">#REF!</definedName>
    <definedName name="_xlnm._FilterDatabase" localSheetId="4" hidden="1">'附表1-4'!$A$5:$D$337</definedName>
  </definedNames>
  <calcPr calcId="144525" fullPrecision="0"/>
</workbook>
</file>

<file path=xl/sharedStrings.xml><?xml version="1.0" encoding="utf-8"?>
<sst xmlns="http://schemas.openxmlformats.org/spreadsheetml/2006/main" count="2745" uniqueCount="1386">
  <si>
    <t>附件1：</t>
  </si>
  <si>
    <t>2021年度预算公开</t>
  </si>
  <si>
    <t>一、政府预算公开</t>
  </si>
  <si>
    <t>归属级次</t>
  </si>
  <si>
    <t>1、</t>
  </si>
  <si>
    <t>附表1-1：2021年度一般公共预算收入预算表</t>
  </si>
  <si>
    <t>省、市、县</t>
  </si>
  <si>
    <t>2、</t>
  </si>
  <si>
    <t>附表1-2：2021年度一般公共预算支出预算表</t>
  </si>
  <si>
    <t>3、</t>
  </si>
  <si>
    <t>附表1-3：2021年度本级一般公共预算收入预算表</t>
  </si>
  <si>
    <t>省、市</t>
  </si>
  <si>
    <t>4、</t>
  </si>
  <si>
    <t>附表1-4：2021年度本级一般公共预算支出预算表</t>
  </si>
  <si>
    <t>5、</t>
  </si>
  <si>
    <t>附表1-5：2021年度本级一般公共预算支出经济分类情况表</t>
  </si>
  <si>
    <t>6、</t>
  </si>
  <si>
    <t>附表1-6：2021年度本级一般公共预算基本支出经济分类情况表</t>
  </si>
  <si>
    <t>7、</t>
  </si>
  <si>
    <t>附表1-7：2021年度一般公共预算对下税收返还和转移支付预算表（分项目）</t>
  </si>
  <si>
    <t>8、</t>
  </si>
  <si>
    <t>附表1-8：2021年度一般公共预算对下税收返还和转移支付预算表（分地区）</t>
  </si>
  <si>
    <t>9、</t>
  </si>
  <si>
    <t>附表1-9：2021年度本级一般公共预算“三公”经费支出预算表</t>
  </si>
  <si>
    <t>10、</t>
  </si>
  <si>
    <t>附表1-10：2021年度政府性基金收入预算表</t>
  </si>
  <si>
    <t>11、</t>
  </si>
  <si>
    <t>附表1-11：2021年度政府性基金支出预算表</t>
  </si>
  <si>
    <t>12、</t>
  </si>
  <si>
    <t>附表1-12：2021年度本级政府性基金收入预算表</t>
  </si>
  <si>
    <t>13、</t>
  </si>
  <si>
    <t>附表1-13：2021年度本级政府性基金支出预算表</t>
  </si>
  <si>
    <t>14、</t>
  </si>
  <si>
    <t>附表1-14：2021年度政府性基金转移支付预算表</t>
  </si>
  <si>
    <t>15、</t>
  </si>
  <si>
    <t>附表1-15：2021年度国有资本经营收入预算表</t>
  </si>
  <si>
    <t>16、</t>
  </si>
  <si>
    <t>附表1-16：2021年度国有资本经营支出预算表</t>
  </si>
  <si>
    <t>17、</t>
  </si>
  <si>
    <t>附表1-17：2021年度本级国有资本经营收入预算表</t>
  </si>
  <si>
    <t>18、</t>
  </si>
  <si>
    <t>附表1-18：2021年度本级国有资本经营支出预算表</t>
  </si>
  <si>
    <t>19、</t>
  </si>
  <si>
    <t>附表1-19：2021年度社会保险基金预算收入表</t>
  </si>
  <si>
    <t>20、</t>
  </si>
  <si>
    <t>附表1-20：2021年度社会保险基金预算支出表</t>
  </si>
  <si>
    <t>21、</t>
  </si>
  <si>
    <t>附表1-21：2021年度本级社会保险基金预算收入表</t>
  </si>
  <si>
    <t>22、</t>
  </si>
  <si>
    <t>附表1-22：2021年度本级社会保险基金预算支出表</t>
  </si>
  <si>
    <t>23、</t>
  </si>
  <si>
    <t>附表1-23：2021年度本级财政专项资金管理清单目录</t>
  </si>
  <si>
    <t>省</t>
  </si>
  <si>
    <t>五、政府债务公开</t>
  </si>
  <si>
    <t>附表5-1：2021年度政府一般债务余额和限额情况表</t>
  </si>
  <si>
    <t>附表5-2：2021年度本级政府一般债务余额和限额情况表</t>
  </si>
  <si>
    <t>附表5-3：2021年度政府专项债务余额和限额情况表</t>
  </si>
  <si>
    <t>附表5-4：2021年度本级政府专项债务余额和限额情况表</t>
  </si>
  <si>
    <t>六、政府预决算相关重要事项说明</t>
  </si>
  <si>
    <t>附表6：政府预决算相关重要事项说明</t>
  </si>
  <si>
    <t>附表1-1</t>
  </si>
  <si>
    <t>2021年度一般公共预算收入预算表</t>
  </si>
  <si>
    <t>单位：万元</t>
  </si>
  <si>
    <t>收入项目</t>
  </si>
  <si>
    <t>当年预算数</t>
  </si>
  <si>
    <t>上年执行数(或上年预算数)</t>
  </si>
  <si>
    <t>当年预算数为上年执行数(或上年预算数)的％</t>
  </si>
  <si>
    <t>一、税收收入</t>
  </si>
  <si>
    <t xml:space="preserve">    增值税</t>
  </si>
  <si>
    <t xml:space="preserve">    消费税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</si>
  <si>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</si>
  <si>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</si>
  <si>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</si>
  <si>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</si>
  <si>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</si>
  <si>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</si>
  <si>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</si>
  <si>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</si>
  <si>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</si>
  <si>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</si>
  <si>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</si>
  <si>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</si>
  <si>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</si>
  <si>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</si>
  <si>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</si>
  <si>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</si>
  <si>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</si>
  <si>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</si>
  <si>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</si>
  <si>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</si>
  <si>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</si>
  <si>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</si>
  <si>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</si>
  <si>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</si>
  <si>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</si>
  <si>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</si>
  <si>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</si>
  <si>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</si>
  <si>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</si>
  <si>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</si>
  <si>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</si>
  <si>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</si>
  <si>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调入资金</t>
  </si>
  <si>
    <t xml:space="preserve">   调入预算稳定调节基金</t>
  </si>
  <si>
    <t xml:space="preserve">   债券转贷收入</t>
  </si>
  <si>
    <t xml:space="preserve">   接收其他地区援助收入</t>
  </si>
  <si>
    <t>收入合计</t>
  </si>
  <si>
    <t>附表1-2</t>
  </si>
  <si>
    <t>2021年度一般公共预算支出预算表</t>
  </si>
  <si>
    <t>支出项目</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</si>
  <si>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</si>
  <si>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</si>
  <si>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</si>
  <si>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</si>
  <si>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</si>
  <si>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</si>
  <si>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</si>
  <si>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</si>
  <si>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</si>
  <si>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</si>
  <si>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</si>
  <si>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</si>
  <si>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</si>
  <si>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</si>
  <si>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</si>
  <si>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</si>
  <si>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</si>
  <si>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</si>
  <si>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</si>
  <si>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</si>
  <si>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</si>
  <si>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</si>
  <si>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二十三、债务付息支出</t>
  </si>
  <si>
    <t>二十四、债务发行费用支出</t>
  </si>
  <si>
    <t>支出小计</t>
  </si>
  <si>
    <t>债务还本支出</t>
  </si>
  <si>
    <t>转移性支出</t>
  </si>
  <si>
    <t xml:space="preserve">   补助下级支出</t>
  </si>
  <si>
    <t xml:space="preserve">       返还性支出</t>
  </si>
  <si>
    <t xml:space="preserve">       一般性转移支付支出</t>
  </si>
  <si>
    <t xml:space="preserve">       专项转移支付支出</t>
  </si>
  <si>
    <t xml:space="preserve">   上解支出</t>
  </si>
  <si>
    <t xml:space="preserve">   援助其他地区支出</t>
  </si>
  <si>
    <t xml:space="preserve">   债务转贷支出</t>
  </si>
  <si>
    <t xml:space="preserve">   增设预算周转金</t>
  </si>
  <si>
    <t xml:space="preserve">   拨付国债转贷资金数</t>
  </si>
  <si>
    <t xml:space="preserve">   国债转贷资金结余</t>
  </si>
  <si>
    <t xml:space="preserve">   安排预算稳定调节基金</t>
  </si>
  <si>
    <t xml:space="preserve">   调出资金</t>
  </si>
  <si>
    <t xml:space="preserve">   年终结余</t>
  </si>
  <si>
    <t>支出合计</t>
  </si>
  <si>
    <t>附表1-3</t>
  </si>
  <si>
    <t>2021年度本级一般公共预算收入预算表</t>
  </si>
  <si>
    <t xml:space="preserve">   债务转贷收入</t>
  </si>
  <si>
    <t>附表1-4</t>
  </si>
  <si>
    <t>2021年度本级一般公共预算支出预算表</t>
  </si>
  <si>
    <t>一般公共服务支出</t>
  </si>
  <si>
    <t xml:space="preserve">  人大事务</t>
  </si>
  <si>
    <t xml:space="preserve">    行政运行（人大事务）</t>
  </si>
  <si>
    <t xml:space="preserve">    事业运行（人大事务）</t>
  </si>
  <si>
    <t xml:space="preserve">  政协事务</t>
  </si>
  <si>
    <t xml:space="preserve">    行政运行（政协事务）</t>
  </si>
  <si>
    <t xml:space="preserve">    事业运行（政协事务）</t>
  </si>
  <si>
    <t xml:space="preserve">  政府办公厅（室）及相关机构事务</t>
  </si>
  <si>
    <t xml:space="preserve">    行政运行（政府办公厅（室）及相关机构事务）</t>
  </si>
  <si>
    <t xml:space="preserve">    信访事务</t>
  </si>
  <si>
    <t xml:space="preserve">    事业运行（政府办公厅（室）及相关机构事务）</t>
  </si>
  <si>
    <t xml:space="preserve">    其他政府办公厅（室）及相关机构事务支出</t>
  </si>
  <si>
    <t xml:space="preserve">  发展与改革事务</t>
  </si>
  <si>
    <t xml:space="preserve">    行政运行（发展与改革事务）</t>
  </si>
  <si>
    <t xml:space="preserve">    物价管理</t>
  </si>
  <si>
    <t xml:space="preserve">    事业运行（发展与改革事务）</t>
  </si>
  <si>
    <t xml:space="preserve">    其他发展与改革事务支出</t>
  </si>
  <si>
    <t xml:space="preserve">  统计信息事务</t>
  </si>
  <si>
    <t xml:space="preserve">    行政运行（统计信息事务）</t>
  </si>
  <si>
    <t xml:space="preserve">    专项统计业务</t>
  </si>
  <si>
    <t xml:space="preserve">    专项普查活动</t>
  </si>
  <si>
    <t xml:space="preserve">    统计抽样调查</t>
  </si>
  <si>
    <t xml:space="preserve">    事业运行（统计信息事务）</t>
  </si>
  <si>
    <t xml:space="preserve">  财政事务</t>
  </si>
  <si>
    <t xml:space="preserve">    行政运行（财政事务）</t>
  </si>
  <si>
    <t xml:space="preserve">    信息化建设（财政事务）</t>
  </si>
  <si>
    <t xml:space="preserve">    事业运行（财政事务）</t>
  </si>
  <si>
    <t xml:space="preserve">    其他财政事务支出</t>
  </si>
  <si>
    <t xml:space="preserve">  税收事务</t>
  </si>
  <si>
    <t xml:space="preserve">    行政运行（税收事务）</t>
  </si>
  <si>
    <t xml:space="preserve">  审计事务</t>
  </si>
  <si>
    <t xml:space="preserve">    行政运行（审计事务）</t>
  </si>
  <si>
    <t xml:space="preserve">    事业运行（审计事务）</t>
  </si>
  <si>
    <t xml:space="preserve">    其他审计事务支出</t>
  </si>
  <si>
    <t xml:space="preserve">  人力资源事务</t>
  </si>
  <si>
    <t xml:space="preserve">    行政运行（人力资源事务）</t>
  </si>
  <si>
    <t xml:space="preserve">    事业运行（人力资源事务）</t>
  </si>
  <si>
    <t xml:space="preserve">  纪检监察事务</t>
  </si>
  <si>
    <t xml:space="preserve">    行政运行（纪检监察事务）</t>
  </si>
  <si>
    <t xml:space="preserve">    事业运行（纪检监察事务）</t>
  </si>
  <si>
    <t xml:space="preserve">  商贸事务</t>
  </si>
  <si>
    <t xml:space="preserve">    行政运行（商贸事务）</t>
  </si>
  <si>
    <t xml:space="preserve">    事业运行（商贸事务）</t>
  </si>
  <si>
    <t xml:space="preserve">    其他商贸事务支出</t>
  </si>
  <si>
    <t xml:space="preserve">  港澳台事务</t>
  </si>
  <si>
    <t xml:space="preserve">    台湾事务</t>
  </si>
  <si>
    <t xml:space="preserve">  档案事务</t>
  </si>
  <si>
    <t xml:space="preserve">    档案馆</t>
  </si>
  <si>
    <t xml:space="preserve">  民主党派及工商联事务</t>
  </si>
  <si>
    <t xml:space="preserve">    行政运行（民主党派及工商联事务）</t>
  </si>
  <si>
    <t xml:space="preserve">  群众团体事务</t>
  </si>
  <si>
    <t xml:space="preserve">    行政运行（群众团体事务）</t>
  </si>
  <si>
    <t xml:space="preserve">    事业运行（群众团体事务）</t>
  </si>
  <si>
    <t xml:space="preserve">    其他群众团体事务支出</t>
  </si>
  <si>
    <t xml:space="preserve">  党委办公厅（室）及相关机构事务</t>
  </si>
  <si>
    <t xml:space="preserve">    行政运行（党委办公厅（室）及相关机构事务）</t>
  </si>
  <si>
    <t xml:space="preserve">    事业运行（党委办公厅（室）及相关机构事务）</t>
  </si>
  <si>
    <t xml:space="preserve">  组织事务</t>
  </si>
  <si>
    <t xml:space="preserve">    行政运行（组织事务）</t>
  </si>
  <si>
    <t xml:space="preserve">    事业运行（组织事务）</t>
  </si>
  <si>
    <t xml:space="preserve">  宣传事务</t>
  </si>
  <si>
    <t xml:space="preserve">    行政运行（宣传事务）</t>
  </si>
  <si>
    <t xml:space="preserve">  统战事务</t>
  </si>
  <si>
    <t xml:space="preserve">    行政运行（统战事务）</t>
  </si>
  <si>
    <t xml:space="preserve">    事业运行（统战事务）</t>
  </si>
  <si>
    <t xml:space="preserve">  市场监督管理事务</t>
  </si>
  <si>
    <t xml:space="preserve">    行政运行</t>
  </si>
  <si>
    <t xml:space="preserve">    其他市场监督管理事务</t>
  </si>
  <si>
    <t xml:space="preserve">  其他一般公共服务支出</t>
  </si>
  <si>
    <t xml:space="preserve">    其他一般公共服务支出</t>
  </si>
  <si>
    <t>国防支出</t>
  </si>
  <si>
    <t xml:space="preserve">  国防动员</t>
  </si>
  <si>
    <t xml:space="preserve">    预备役部队</t>
  </si>
  <si>
    <t xml:space="preserve">  公安</t>
  </si>
  <si>
    <t xml:space="preserve">    执法办案</t>
  </si>
  <si>
    <t xml:space="preserve">    其他公安支出</t>
  </si>
  <si>
    <t xml:space="preserve">  司法</t>
  </si>
  <si>
    <t xml:space="preserve">    行政运行（司法）</t>
  </si>
  <si>
    <t xml:space="preserve">    一般行政管理事务（司法）</t>
  </si>
  <si>
    <t xml:space="preserve">    基层司法业务</t>
  </si>
  <si>
    <t xml:space="preserve">    普法宣传</t>
  </si>
  <si>
    <t xml:space="preserve">    律师公证管理</t>
  </si>
  <si>
    <t xml:space="preserve">    法律援助</t>
  </si>
  <si>
    <t xml:space="preserve">    社区矫正</t>
  </si>
  <si>
    <t xml:space="preserve">    事业运行（司法）</t>
  </si>
  <si>
    <t>教育支出</t>
  </si>
  <si>
    <t xml:space="preserve">  教育管理事务</t>
  </si>
  <si>
    <t xml:space="preserve">    行政运行（教育管理事务）</t>
  </si>
  <si>
    <t xml:space="preserve">    一般行政管理事务（教育管理事务）</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</si>
  <si>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</si>
  <si>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</si>
  <si>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</si>
  <si>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</si>
  <si>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</si>
  <si>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</si>
  <si>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</si>
  <si>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</si>
  <si>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</si>
  <si>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</si>
  <si>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</si>
  <si>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</si>
  <si>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</si>
  <si>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</si>
  <si>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科学技术管理事务</t>
  </si>
  <si>
    <t xml:space="preserve">    行政运行（科学技术管理事务）</t>
  </si>
  <si>
    <t xml:space="preserve">  应用研究</t>
  </si>
  <si>
    <t xml:space="preserve">    机构运行（应用研究）</t>
  </si>
  <si>
    <t xml:space="preserve">  技术研究与开发</t>
  </si>
  <si>
    <t xml:space="preserve">    科技成果转化与扩散</t>
  </si>
  <si>
    <t xml:space="preserve">  科技条件与服务</t>
  </si>
  <si>
    <t xml:space="preserve">    机构运行（科技条件与服务）</t>
  </si>
  <si>
    <t xml:space="preserve">  科学技术普及</t>
  </si>
  <si>
    <t xml:space="preserve">    机构运行（科学技术普及）</t>
  </si>
  <si>
    <t xml:space="preserve">    其他科学技术普及支出</t>
  </si>
  <si>
    <t xml:space="preserve">  文化和旅游</t>
  </si>
  <si>
    <t xml:space="preserve">    行政运行（文化）</t>
  </si>
  <si>
    <t xml:space="preserve">    艺术表演团体</t>
  </si>
  <si>
    <t xml:space="preserve">    群众文化</t>
  </si>
  <si>
    <t xml:space="preserve">    文化和旅游市场管理</t>
  </si>
  <si>
    <t xml:space="preserve">    文化和旅游管理事务</t>
  </si>
  <si>
    <t xml:space="preserve">    其他文化和旅游支出</t>
  </si>
  <si>
    <t xml:space="preserve">  文物</t>
  </si>
  <si>
    <t xml:space="preserve">    文物保护</t>
  </si>
  <si>
    <t xml:space="preserve">    其他文物支出</t>
  </si>
  <si>
    <t xml:space="preserve">  体育</t>
  </si>
  <si>
    <t xml:space="preserve">    体育竞赛</t>
  </si>
  <si>
    <t xml:space="preserve">    体育场馆</t>
  </si>
  <si>
    <t xml:space="preserve">    群众体育</t>
  </si>
  <si>
    <t xml:space="preserve">    其他体育支出</t>
  </si>
  <si>
    <t xml:space="preserve">  广播电视</t>
  </si>
  <si>
    <t xml:space="preserve">    其他广播电视支出</t>
  </si>
  <si>
    <t xml:space="preserve">  其他文化旅游体育与传媒支出</t>
  </si>
  <si>
    <t xml:space="preserve">    其他文化旅游体育与传媒支出</t>
  </si>
  <si>
    <t xml:space="preserve">  人力资源和社会保障管理事务</t>
  </si>
  <si>
    <t xml:space="preserve">    行政运行（人力资源和社会保障管理事务）</t>
  </si>
  <si>
    <t xml:space="preserve">    一般行政管理事务（人力资源和社会保障管理事务）</t>
  </si>
  <si>
    <t xml:space="preserve">    劳动保障监察</t>
  </si>
  <si>
    <t xml:space="preserve">    就业管理事务</t>
  </si>
  <si>
    <t xml:space="preserve">    社会保险经办机构</t>
  </si>
  <si>
    <t xml:space="preserve">    劳动人事争议调解仲裁</t>
  </si>
  <si>
    <t xml:space="preserve">    其他人力资源和社会保障管理事务支出</t>
  </si>
  <si>
    <t xml:space="preserve">  民政管理事务</t>
  </si>
  <si>
    <t xml:space="preserve">    行政运行（民政管理事务）</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</si>
  <si>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</si>
  <si>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</si>
  <si>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</si>
  <si>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</si>
  <si>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</si>
  <si>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</si>
  <si>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</si>
  <si>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抚恤</t>
  </si>
  <si>
    <t xml:space="preserve">    义务兵优待</t>
  </si>
  <si>
    <t xml:space="preserve">    其他优抚支出</t>
  </si>
  <si>
    <t xml:space="preserve">  退役安置</t>
  </si>
  <si>
    <t xml:space="preserve">    退役士兵安置</t>
  </si>
  <si>
    <t xml:space="preserve">    军队移交政府离退休干部管理机构</t>
  </si>
  <si>
    <t xml:space="preserve">    军队转业干部安置</t>
  </si>
  <si>
    <t xml:space="preserve">  社会福利</t>
  </si>
  <si>
    <t xml:space="preserve">    殡葬</t>
  </si>
  <si>
    <t xml:space="preserve">    社会福利事业单位</t>
  </si>
  <si>
    <t xml:space="preserve">  残疾人事业</t>
  </si>
  <si>
    <t xml:space="preserve">    行政运行（残疾人事业）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</si>
  <si>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</si>
  <si>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</si>
  <si>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</si>
  <si>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</si>
  <si>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</si>
  <si>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</si>
  <si>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行政运行（红十字事业）</t>
  </si>
  <si>
    <t xml:space="preserve">  最低生活保障</t>
  </si>
  <si>
    <t xml:space="preserve">    农村最低生活保障金支出</t>
  </si>
  <si>
    <t xml:space="preserve">  临时救助</t>
  </si>
  <si>
    <t xml:space="preserve">    临时救助支出</t>
  </si>
  <si>
    <t xml:space="preserve">    流浪乞讨人员救助支出</t>
  </si>
  <si>
    <t xml:space="preserve">  其他生活救助</t>
  </si>
  <si>
    <t xml:space="preserve">    其他城市生活救助</t>
  </si>
  <si>
    <t xml:space="preserve">    其他农村生活救助</t>
  </si>
  <si>
    <t xml:space="preserve">  财政对基本养老保险基金的补助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</si>
  <si>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</si>
  <si>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</si>
  <si>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</si>
  <si>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其他财政对社会保险基金的补助</t>
  </si>
  <si>
    <t xml:space="preserve">  退役军人管理事务</t>
  </si>
  <si>
    <t xml:space="preserve">    拥军优属</t>
  </si>
  <si>
    <t xml:space="preserve">    事业运行</t>
  </si>
  <si>
    <t xml:space="preserve">    其他退役军人事务管理支出</t>
  </si>
  <si>
    <t xml:space="preserve">  其他社会保障和就业支出</t>
  </si>
  <si>
    <t xml:space="preserve">    其他社会保障和就业支出</t>
  </si>
  <si>
    <t xml:space="preserve">  卫生健康管理事务</t>
  </si>
  <si>
    <t xml:space="preserve">    行政运行（医疗卫生管理事务）</t>
  </si>
  <si>
    <t xml:space="preserve">    其他卫生健康管理事务支出</t>
  </si>
  <si>
    <t xml:space="preserve">  公立医院</t>
  </si>
  <si>
    <t xml:space="preserve">    中医（民族）医院</t>
  </si>
  <si>
    <t xml:space="preserve">    精神病医院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</si>
  <si>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</si>
  <si>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</si>
  <si>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</si>
  <si>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</si>
  <si>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</si>
  <si>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</si>
  <si>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</si>
  <si>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</si>
  <si>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</si>
  <si>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</si>
  <si>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</si>
  <si>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</si>
  <si>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</si>
  <si>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</si>
  <si>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</si>
  <si>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</si>
  <si>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</si>
  <si>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</si>
  <si>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</si>
  <si>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</si>
  <si>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</si>
  <si>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</si>
  <si>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老龄卫生健康事务</t>
  </si>
  <si>
    <t xml:space="preserve">    老龄卫生健康事务</t>
  </si>
  <si>
    <t xml:space="preserve">  其他卫生健康支出</t>
  </si>
  <si>
    <t xml:space="preserve">    其他卫生健康支出</t>
  </si>
  <si>
    <t xml:space="preserve">  污染防治</t>
  </si>
  <si>
    <t xml:space="preserve">    大气</t>
  </si>
  <si>
    <t xml:space="preserve">    水体</t>
  </si>
  <si>
    <t xml:space="preserve">    其他污染防治支出</t>
  </si>
  <si>
    <t xml:space="preserve">  自然生态保护</t>
  </si>
  <si>
    <t xml:space="preserve">    生态保护</t>
  </si>
  <si>
    <t xml:space="preserve">    农村环境保护</t>
  </si>
  <si>
    <t xml:space="preserve">  城乡社区管理事务</t>
  </si>
  <si>
    <t xml:space="preserve">    行政运行（城乡社区管理事务）</t>
  </si>
  <si>
    <t xml:space="preserve">    城管执法</t>
  </si>
  <si>
    <t xml:space="preserve">    其他城乡社区管理事务支出</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</si>
  <si>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</si>
  <si>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</si>
  <si>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</si>
  <si>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</si>
  <si>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</si>
  <si>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</si>
  <si>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农业农村</t>
  </si>
  <si>
    <t xml:space="preserve">    行政运行（农业）</t>
  </si>
  <si>
    <t xml:space="preserve">    事业运行（农业）</t>
  </si>
  <si>
    <t xml:space="preserve">    病虫害控制</t>
  </si>
  <si>
    <t xml:space="preserve">    农产品质量安全</t>
  </si>
  <si>
    <t xml:space="preserve">    执法监管</t>
  </si>
  <si>
    <t xml:space="preserve">    农业行业业务管理</t>
  </si>
  <si>
    <t xml:space="preserve">    防灾救灾</t>
  </si>
  <si>
    <t xml:space="preserve">    乡村产业与合作经济</t>
  </si>
  <si>
    <t xml:space="preserve">    农村社会事业</t>
  </si>
  <si>
    <t xml:space="preserve">    其他农业支出</t>
  </si>
  <si>
    <t xml:space="preserve">  林业和草原</t>
  </si>
  <si>
    <t xml:space="preserve">    事业机构</t>
  </si>
  <si>
    <t xml:space="preserve">    森林资源培育</t>
  </si>
  <si>
    <t xml:space="preserve">    贷款贴息</t>
  </si>
  <si>
    <t xml:space="preserve">  水利</t>
  </si>
  <si>
    <t xml:space="preserve">    水利行业业务管理</t>
  </si>
  <si>
    <t xml:space="preserve">    水利工程建设（水利）</t>
  </si>
  <si>
    <t xml:space="preserve">    水利工程运行与维护</t>
  </si>
  <si>
    <t xml:space="preserve">    其他水利支出</t>
  </si>
  <si>
    <t xml:space="preserve">  扶贫</t>
  </si>
  <si>
    <t xml:space="preserve">    其他扶贫支出</t>
  </si>
  <si>
    <t xml:space="preserve">  农村综合改革</t>
  </si>
  <si>
    <t xml:space="preserve">    农村公益事业建设奖补资金</t>
  </si>
  <si>
    <t xml:space="preserve">    对村民委员会和村党支部的补助</t>
  </si>
  <si>
    <t xml:space="preserve">  普惠金融发展支出</t>
  </si>
  <si>
    <t xml:space="preserve">    农业保险保费补贴</t>
  </si>
  <si>
    <t xml:space="preserve">  公路水路运输</t>
  </si>
  <si>
    <t xml:space="preserve">    行政运行（公路水路运输）</t>
  </si>
  <si>
    <t xml:space="preserve">    公路建设</t>
  </si>
  <si>
    <t xml:space="preserve">    公路养护（公路水路运输）</t>
  </si>
  <si>
    <t xml:space="preserve">    公路运输管理</t>
  </si>
  <si>
    <t xml:space="preserve">  其他交通运输支出</t>
  </si>
  <si>
    <t xml:space="preserve">    其他交通运输支出</t>
  </si>
  <si>
    <t xml:space="preserve">  工业和信息产业监管</t>
  </si>
  <si>
    <t xml:space="preserve">    行政运行（工业和信息产业监管）</t>
  </si>
  <si>
    <t xml:space="preserve">    机关服务（工业和信息产业监管）</t>
  </si>
  <si>
    <t xml:space="preserve">    工业和信息产业支持</t>
  </si>
  <si>
    <t xml:space="preserve">  支持中小企业发展和管理支出</t>
  </si>
  <si>
    <t xml:space="preserve">    其他支持中小企业发展和管理支出</t>
  </si>
  <si>
    <t xml:space="preserve">  商业流通事务</t>
  </si>
  <si>
    <t xml:space="preserve">    行政运行（商业流通事务）</t>
  </si>
  <si>
    <t xml:space="preserve">    其他商业流通事务支出</t>
  </si>
  <si>
    <t xml:space="preserve">  其他商业服务业等支出</t>
  </si>
  <si>
    <t xml:space="preserve">    其他商业服务业等支出</t>
  </si>
  <si>
    <t xml:space="preserve">  其他支出（援助其他地区支出）</t>
  </si>
  <si>
    <t xml:space="preserve">    其他支出（援助其他地区支出）</t>
  </si>
  <si>
    <t xml:space="preserve">  自然资源事务</t>
  </si>
  <si>
    <t xml:space="preserve">    行政运行（国土资源事务）</t>
  </si>
  <si>
    <t xml:space="preserve">    自然资源利用与保护</t>
  </si>
  <si>
    <t xml:space="preserve">    事业运行（国土资源事务）</t>
  </si>
  <si>
    <t xml:space="preserve">    其他自然资源事务支出</t>
  </si>
  <si>
    <t xml:space="preserve">  气象事务</t>
  </si>
  <si>
    <t xml:space="preserve">    气象事业机构</t>
  </si>
  <si>
    <t xml:space="preserve">  保障性安居工程支出</t>
  </si>
  <si>
    <t xml:space="preserve">    其他保障性安居工程支出</t>
  </si>
  <si>
    <t xml:space="preserve">  住房改革支出</t>
  </si>
  <si>
    <t xml:space="preserve">    住房公积金</t>
  </si>
  <si>
    <t xml:space="preserve">  粮油事务</t>
  </si>
  <si>
    <t xml:space="preserve">    粮食风险基金</t>
  </si>
  <si>
    <t xml:space="preserve">    其他粮油事务支出</t>
  </si>
  <si>
    <t xml:space="preserve">  应急管理事务</t>
  </si>
  <si>
    <t xml:space="preserve">    灾害风险防治</t>
  </si>
  <si>
    <t xml:space="preserve">    安全监管</t>
  </si>
  <si>
    <t xml:space="preserve">  消防事务</t>
  </si>
  <si>
    <t xml:space="preserve">    消防应急救援</t>
  </si>
  <si>
    <t xml:space="preserve">  地震事务</t>
  </si>
  <si>
    <t xml:space="preserve">    其他地震事务支出</t>
  </si>
  <si>
    <t xml:space="preserve">  其他支出</t>
  </si>
  <si>
    <t xml:space="preserve">    其他支出</t>
  </si>
  <si>
    <t xml:space="preserve">  地方政府一般债务还本支出</t>
  </si>
  <si>
    <t xml:space="preserve">    地方政府一般债券还本支出</t>
  </si>
  <si>
    <t xml:space="preserve">  地方政府一般债务付息支出</t>
  </si>
  <si>
    <t xml:space="preserve">    地方政府一般债券付息支出</t>
  </si>
  <si>
    <t xml:space="preserve">      返还性支出</t>
  </si>
  <si>
    <t xml:space="preserve">      一般性转移支付支出</t>
  </si>
  <si>
    <t xml:space="preserve">      专项转移支付支出</t>
  </si>
  <si>
    <t xml:space="preserve">   上解上级支出</t>
  </si>
  <si>
    <t>支出总计</t>
  </si>
  <si>
    <t>备注：各级财政部门在依法公开政府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</si>
  <si>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附表1-5</t>
  </si>
  <si>
    <t>2021年度本级一般公共预算支出经济分类情况表</t>
  </si>
  <si>
    <t>项   目</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</si>
  <si>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</si>
  <si>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</si>
  <si>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</si>
  <si>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</si>
  <si>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</si>
  <si>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</si>
  <si>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</si>
  <si>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</si>
  <si>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</si>
  <si>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</si>
  <si>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</si>
  <si>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</si>
  <si>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</si>
  <si>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</si>
  <si>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</si>
  <si>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</si>
  <si>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备注：考虑到2018年实行新的政府经济分类科目改革，2018年度预算公开时可暂不与上年数据比较。</t>
  </si>
  <si>
    <t>附表1-6</t>
  </si>
  <si>
    <t>2021年度本级一般公共预算基本支出经济分类情况表</t>
  </si>
  <si>
    <t>合   计</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</si>
  <si>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</si>
  <si>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</si>
  <si>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</si>
  <si>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</si>
  <si>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</si>
  <si>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</si>
  <si>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</si>
  <si>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</si>
  <si>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</si>
  <si>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</si>
  <si>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</si>
  <si>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</si>
  <si>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</si>
  <si>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</si>
  <si>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</si>
  <si>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</si>
  <si>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</si>
  <si>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</si>
  <si>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</si>
  <si>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</si>
  <si>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</si>
  <si>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</si>
  <si>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</si>
  <si>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</si>
  <si>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</si>
  <si>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</si>
  <si>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</si>
  <si>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</si>
  <si>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</si>
  <si>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</si>
  <si>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</si>
  <si>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</si>
  <si>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</si>
  <si>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</si>
  <si>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</si>
  <si>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其他对个人和家庭补助</t>
  </si>
  <si>
    <t>对社会保险基金补助</t>
  </si>
  <si>
    <t>补充全国社会保障基金</t>
  </si>
  <si>
    <t>国内债务付息</t>
  </si>
  <si>
    <t>国外债务付息</t>
  </si>
  <si>
    <t>国内债务发行费用</t>
  </si>
  <si>
    <t>国外债务发行费用</t>
  </si>
  <si>
    <t>国内债务还本</t>
  </si>
  <si>
    <t>国外债务还本</t>
  </si>
  <si>
    <t>上下级政府间转移性支出</t>
  </si>
  <si>
    <t>援助其他地区支出</t>
  </si>
  <si>
    <t>债务转贷</t>
  </si>
  <si>
    <t>调出资金</t>
  </si>
  <si>
    <t>预备费</t>
  </si>
  <si>
    <t>预留</t>
  </si>
  <si>
    <t>赠与</t>
  </si>
  <si>
    <t>国家赔偿费用支出</t>
  </si>
  <si>
    <t>对民间非营利组织和群众性自治组织补贴</t>
  </si>
  <si>
    <t>其他支出</t>
  </si>
  <si>
    <t>附表1-7</t>
  </si>
  <si>
    <t>2021年度一般公共预算对下税收返还和转移支付预算表（分项目）</t>
  </si>
  <si>
    <t> 单位：万元</t>
  </si>
  <si>
    <t>项目</t>
  </si>
  <si>
    <t>金额</t>
  </si>
  <si>
    <t>一、税收返还</t>
  </si>
  <si>
    <t>1.增值税和消费税税收返还支出</t>
  </si>
  <si>
    <t>2.所得税基数返还支出</t>
  </si>
  <si>
    <t>3.成品油税费改革税收返还支出</t>
  </si>
  <si>
    <t>二、一般性转移支付</t>
  </si>
  <si>
    <t>1.体制补助支出</t>
  </si>
  <si>
    <t>2.均衡性转移支付支出</t>
  </si>
  <si>
    <t>3.革命老区及边疆地区转移支付支出</t>
  </si>
  <si>
    <t>4.县级基本财力保障机制奖补资金支出</t>
  </si>
  <si>
    <t>5.结算补助支出</t>
  </si>
  <si>
    <t>6.成品油税费改革转移支付补助支出</t>
  </si>
  <si>
    <t>7.基层公检法司转移支付支出</t>
  </si>
  <si>
    <t>8.城乡义务教育转移支付支出</t>
  </si>
  <si>
    <t>9.基本养老金转移支付支出</t>
  </si>
  <si>
    <t>10.新型农村合作医疗等转移支付支出</t>
  </si>
  <si>
    <t>11.农村综合改革转移支付支出</t>
  </si>
  <si>
    <t>12.产粮（油）大县奖励资金支出</t>
  </si>
  <si>
    <t>13.重点生态功能区转移支付支出</t>
  </si>
  <si>
    <t>14.固定数额补助支出</t>
  </si>
  <si>
    <t>15.其他一般性转移支付支出</t>
  </si>
  <si>
    <t>三、专项转移支付</t>
  </si>
  <si>
    <t>1.一般公共服务支出</t>
  </si>
  <si>
    <t xml:space="preserve">   其中：××项目  …………</t>
  </si>
  <si>
    <t>2.国防支出</t>
  </si>
  <si>
    <t>3.公共安全支出</t>
  </si>
  <si>
    <t>4.教育支出</t>
  </si>
  <si>
    <t>5.科学技术支出</t>
  </si>
  <si>
    <t>6.文化体育与传媒支出</t>
  </si>
  <si>
    <t>7.社会保障和就业支出</t>
  </si>
  <si>
    <t>8.医疗卫生与计划生育支出</t>
  </si>
  <si>
    <t>9.节能环保支出</t>
  </si>
  <si>
    <t>10.城乡社区支出</t>
  </si>
  <si>
    <t>11.农林水支出</t>
  </si>
  <si>
    <t>12.交通运输支出</t>
  </si>
  <si>
    <t>13.资源勘探信息等支出</t>
  </si>
  <si>
    <t>14.商业服务业等支出</t>
  </si>
  <si>
    <t>15.国土海洋气象等支出</t>
  </si>
  <si>
    <t>16.住房保障支出</t>
  </si>
  <si>
    <t>17.粮油物资储备支出</t>
  </si>
  <si>
    <t>18.国债还本付息支出</t>
  </si>
  <si>
    <t>19.其他支出</t>
  </si>
  <si>
    <t xml:space="preserve">      其中：××项目  …………</t>
  </si>
  <si>
    <t>备注：本区所辖乡镇作为一级预算部门管理，未单独编制政府预算，为此未有一般公共预算对下税收返还和转移支付预算数据。</t>
  </si>
  <si>
    <t>附表1-8</t>
  </si>
  <si>
    <t>2021年度一般公共预算对下税收返还和转移支付预算表（分地区）</t>
  </si>
  <si>
    <t>地    区</t>
  </si>
  <si>
    <t>小计</t>
  </si>
  <si>
    <t>税收返还</t>
  </si>
  <si>
    <t>一般性转移支付</t>
  </si>
  <si>
    <t>专项转移支付</t>
  </si>
  <si>
    <t>××地区</t>
  </si>
  <si>
    <t>未落实到地区数</t>
  </si>
  <si>
    <t>附表1-9</t>
  </si>
  <si>
    <t>2021年度本级一般公共预算“三公”经费支出预算表</t>
  </si>
  <si>
    <t>合计</t>
  </si>
  <si>
    <t>1、因公出国（境）费用</t>
  </si>
  <si>
    <t>2、公务接待费</t>
  </si>
  <si>
    <t>3、公务用车购置及运行费</t>
  </si>
  <si>
    <t>其中：（1）公务用车运行费</t>
  </si>
  <si>
    <t xml:space="preserve">      （2）公务用车购置费</t>
  </si>
  <si>
    <t>135</t>
  </si>
  <si>
    <t>备注：</t>
  </si>
  <si>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</si>
  <si>
    <t>2.经汇总，本级2020年使用一般公共预算拨款安排的“三公”经费预算数为431.4万元，比上年预算数减少167.59万元。其中，因公出国（境）经费107.71万元，与上年预算数相比增长30.8%；公务接待费82.59万元，与上年预算数相比下降12%；公务用车购置经费1.5万元，与上年预算数相比下降99%；公务用车运行经费239.6万元，与上年预算数相比下降17%。“三公”经费预算下降的主要原因是减少公务用车购置。</t>
  </si>
  <si>
    <t>附表1-10</t>
  </si>
  <si>
    <t>2021年度政府性基金收入预算表</t>
  </si>
  <si>
    <t>项      目</t>
  </si>
  <si>
    <t>非税收入</t>
  </si>
  <si>
    <t xml:space="preserve">   政府性基金收入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</si>
  <si>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</si>
  <si>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</si>
  <si>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</si>
  <si>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</si>
  <si>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</si>
  <si>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</si>
  <si>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</si>
  <si>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</si>
  <si>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</si>
  <si>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</si>
  <si>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污水处理费收入</t>
  </si>
  <si>
    <t xml:space="preserve">      彩票发行机构和彩票销售机构的业务费用</t>
  </si>
  <si>
    <t xml:space="preserve">      其他政府性基金收入</t>
  </si>
  <si>
    <t>本年收入小计</t>
  </si>
  <si>
    <t>债务收入</t>
  </si>
  <si>
    <t>转移性收入</t>
  </si>
  <si>
    <t xml:space="preserve">      上级补助收入</t>
  </si>
  <si>
    <t xml:space="preserve">      下级上解收入</t>
  </si>
  <si>
    <t xml:space="preserve">      上年结余收入</t>
  </si>
  <si>
    <t xml:space="preserve">      调入资金</t>
  </si>
  <si>
    <t xml:space="preserve">      债务转贷收入 </t>
  </si>
  <si>
    <t>附表1-11</t>
  </si>
  <si>
    <t>2021年度政府性基金支出预算表</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</si>
  <si>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</si>
  <si>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</si>
  <si>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</si>
  <si>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</si>
  <si>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</si>
  <si>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</si>
  <si>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</si>
  <si>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</si>
  <si>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</si>
  <si>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</si>
  <si>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</si>
  <si>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本年支出小计</t>
  </si>
  <si>
    <t>补助下级支出</t>
  </si>
  <si>
    <t>上解上级支出</t>
  </si>
  <si>
    <t xml:space="preserve">债务转贷支出 </t>
  </si>
  <si>
    <t>年终结余</t>
  </si>
  <si>
    <t>附表1-12</t>
  </si>
  <si>
    <t>2021年度本级政府性基金收入预算表</t>
  </si>
  <si>
    <t>附表1-13</t>
  </si>
  <si>
    <t>2021年度本级政府性基金支出预算表</t>
  </si>
  <si>
    <r>
      <rPr>
        <sz val="11"/>
        <rFont val="宋体"/>
        <charset val="134"/>
        <scheme val="major"/>
      </rPr>
      <t xml:space="preserve">   其中：××科目………</t>
    </r>
    <r>
      <rPr>
        <sz val="11"/>
        <rFont val="楷体"/>
        <charset val="134"/>
      </rPr>
      <t>(公开到项级科目)</t>
    </r>
  </si>
  <si>
    <t>国有土地使用权出让收入安排的支出</t>
  </si>
  <si>
    <t>污水处理费安排的支出</t>
  </si>
  <si>
    <t>附表1-14</t>
  </si>
  <si>
    <t>2021年度政府性基金转移支付预算表</t>
  </si>
  <si>
    <t>……</t>
  </si>
  <si>
    <t>备注：本区所辖乡镇作为一级预算部门管理，未单独编制政府预算，为此未有政府性基金对下税收返还和转移支付预算数据。</t>
  </si>
  <si>
    <t>附表1-15</t>
  </si>
  <si>
    <t>2021年度国有资本经营收入预算表</t>
  </si>
  <si>
    <t>一、利润收入</t>
  </si>
  <si>
    <t>二、股利、股息收入</t>
  </si>
  <si>
    <t>三、产权转让收入</t>
  </si>
  <si>
    <t>四、清算收入</t>
  </si>
  <si>
    <t>五、其他国有资本经营预算收入</t>
  </si>
  <si>
    <t xml:space="preserve">    国有资本经营预算转移支付收入</t>
  </si>
  <si>
    <t xml:space="preserve">    上年结转收入</t>
  </si>
  <si>
    <t>附表1-16</t>
  </si>
  <si>
    <t>2021年度国有资本经营支出预算表</t>
  </si>
  <si>
    <t>一、解决历史遗留问题及改革成本支出</t>
  </si>
  <si>
    <t>二、国有企业资本金注入</t>
  </si>
  <si>
    <t>三、国有企业政策性补贴</t>
  </si>
  <si>
    <t>四、金融国有资本经营预算支出</t>
  </si>
  <si>
    <t>五、其他国有资本经营预算支出</t>
  </si>
  <si>
    <t xml:space="preserve">    国有资本经营预算转移支付支出</t>
  </si>
  <si>
    <t xml:space="preserve">    调出资金</t>
  </si>
  <si>
    <t>附表1-17</t>
  </si>
  <si>
    <t>2021年度本级国有资本经营收入预算表</t>
  </si>
  <si>
    <t xml:space="preserve">  其中：商业集团利润收入</t>
  </si>
  <si>
    <t xml:space="preserve">  其中：国有控股公司股利、股息收入</t>
  </si>
  <si>
    <t xml:space="preserve"> 国有参股公司股利、股息收入</t>
  </si>
  <si>
    <t xml:space="preserve"> 金融企业股利、股息收入</t>
  </si>
  <si>
    <t xml:space="preserve"> 其他国有企业股利、股息收入</t>
  </si>
  <si>
    <t>附表1-18</t>
  </si>
  <si>
    <t>2021年度本级国有资本经营支出预算表</t>
  </si>
  <si>
    <t xml:space="preserve"> 其中：厂办大集体改革支出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</si>
  <si>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</si>
  <si>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</si>
  <si>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</si>
  <si>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</si>
  <si>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</si>
  <si>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</si>
  <si>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离休干部医药补助支出</t>
  </si>
  <si>
    <t>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</si>
  <si>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</si>
  <si>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</si>
  <si>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</si>
  <si>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</si>
  <si>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</si>
  <si>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</si>
  <si>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</si>
  <si>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</si>
  <si>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</si>
  <si>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其中：资本性支出</t>
  </si>
  <si>
    <t xml:space="preserve">       改革性支出</t>
  </si>
  <si>
    <t xml:space="preserve">       其他金融国有资本经营预算支出</t>
  </si>
  <si>
    <t>本年支出合计</t>
  </si>
  <si>
    <t>附表1-19</t>
  </si>
  <si>
    <t>2021年度社会保险基金预算收入表</t>
  </si>
  <si>
    <t>一、企业职工基本养老保险基金收入</t>
  </si>
  <si>
    <t>二、城乡居民基本养老保险基金收入</t>
  </si>
  <si>
    <t>三、机关事业单位基本养老保险基金收入</t>
  </si>
  <si>
    <t>四、职工基本医疗保险基金收入</t>
  </si>
  <si>
    <t>五、居民基本医疗保险基金收入</t>
  </si>
  <si>
    <r>
      <rPr>
        <sz val="11"/>
        <color indexed="8"/>
        <rFont val="Times New Roman"/>
        <charset val="134"/>
      </rPr>
      <t xml:space="preserve"> (</t>
    </r>
    <r>
      <rPr>
        <sz val="11"/>
        <color indexed="8"/>
        <rFont val="宋体"/>
        <charset val="134"/>
      </rPr>
      <t>一</t>
    </r>
    <r>
      <rPr>
        <sz val="11"/>
        <color indexed="8"/>
        <rFont val="Times New Roman"/>
        <charset val="134"/>
      </rPr>
      <t xml:space="preserve">) </t>
    </r>
    <r>
      <rPr>
        <sz val="11"/>
        <color indexed="8"/>
        <rFont val="宋体"/>
        <charset val="134"/>
      </rPr>
      <t>城乡居民基本医疗保险基金收入</t>
    </r>
  </si>
  <si>
    <t>(二) 新型农村合作医疗基金收入</t>
  </si>
  <si>
    <r>
      <rPr>
        <sz val="11"/>
        <color indexed="8"/>
        <rFont val="Times New Roman"/>
        <charset val="134"/>
      </rPr>
      <t xml:space="preserve"> (</t>
    </r>
    <r>
      <rPr>
        <sz val="11"/>
        <color indexed="8"/>
        <rFont val="宋体"/>
        <charset val="134"/>
      </rPr>
      <t>三</t>
    </r>
    <r>
      <rPr>
        <sz val="11"/>
        <color indexed="8"/>
        <rFont val="Times New Roman"/>
        <charset val="134"/>
      </rPr>
      <t xml:space="preserve">) </t>
    </r>
    <r>
      <rPr>
        <sz val="11"/>
        <color indexed="8"/>
        <rFont val="宋体"/>
        <charset val="134"/>
      </rPr>
      <t>城镇居民基本医疗保险基金收入</t>
    </r>
  </si>
  <si>
    <t>六、工伤保险基金收入</t>
  </si>
  <si>
    <t>七、失业保险基金收入</t>
  </si>
  <si>
    <t>八、生育保险基金收入</t>
  </si>
  <si>
    <t>合    计</t>
  </si>
  <si>
    <t>附表1-20</t>
  </si>
  <si>
    <t>2021年度社会保险基金预算支出表</t>
  </si>
  <si>
    <t>一、企业职工基本养老保险基金支出</t>
  </si>
  <si>
    <t>二、城乡居民基本养老保险基金支出</t>
  </si>
  <si>
    <t>三、机关事业单位基本养老保险基金支出</t>
  </si>
  <si>
    <t>四、职工基本医疗保险基金支出</t>
  </si>
  <si>
    <t>五、居民基本医疗保险基金支出</t>
  </si>
  <si>
    <t xml:space="preserve"> (一) 城乡居民基本医疗保险基金支出</t>
  </si>
  <si>
    <t>(二) 新型农村合作医疗基金支出</t>
  </si>
  <si>
    <t xml:space="preserve"> (三) 城镇居民基本医疗保险基金支出</t>
  </si>
  <si>
    <t>六、工伤保险基金支出</t>
  </si>
  <si>
    <t>七、失业保险基金支出</t>
  </si>
  <si>
    <t>八、生育保险基金支出</t>
  </si>
  <si>
    <t>附表1-21</t>
  </si>
  <si>
    <t>2021年度本级社会保险基金预算收入表</t>
  </si>
  <si>
    <t>项　目</t>
  </si>
  <si>
    <t xml:space="preserve">    其中：保险费收入</t>
  </si>
  <si>
    <t xml:space="preserve">          财政补贴收入</t>
  </si>
  <si>
    <t xml:space="preserve">          利息收入</t>
  </si>
  <si>
    <t xml:space="preserve">          其他收入</t>
  </si>
  <si>
    <t xml:space="preserve">          动用上年结余收入</t>
  </si>
  <si>
    <t xml:space="preserve"> (一) 城乡居民基本医疗保险基金收入</t>
  </si>
  <si>
    <t xml:space="preserve"> (三) 城镇居民基本医疗保险基金收入</t>
  </si>
  <si>
    <r>
      <rPr>
        <sz val="11"/>
        <color indexed="8"/>
        <rFont val="Times New Roman"/>
        <charset val="134"/>
      </rPr>
      <t xml:space="preserve">       </t>
    </r>
    <r>
      <rPr>
        <sz val="11"/>
        <color indexed="8"/>
        <rFont val="宋体"/>
        <charset val="134"/>
      </rPr>
      <t>其中：保险费收入</t>
    </r>
  </si>
  <si>
    <r>
      <rPr>
        <sz val="11"/>
        <color indexed="8"/>
        <rFont val="Times New Roman"/>
        <charset val="134"/>
      </rPr>
      <t xml:space="preserve">                  </t>
    </r>
    <r>
      <rPr>
        <sz val="11"/>
        <color indexed="8"/>
        <rFont val="宋体"/>
        <charset val="134"/>
      </rPr>
      <t>财政补贴收入</t>
    </r>
  </si>
  <si>
    <r>
      <rPr>
        <sz val="11"/>
        <color indexed="8"/>
        <rFont val="Times New Roman"/>
        <charset val="134"/>
      </rPr>
      <t xml:space="preserve">                  </t>
    </r>
    <r>
      <rPr>
        <sz val="11"/>
        <color indexed="8"/>
        <rFont val="宋体"/>
        <charset val="134"/>
      </rPr>
      <t>利息收入</t>
    </r>
  </si>
  <si>
    <t>附表1-22</t>
  </si>
  <si>
    <t>2021年度本级社会保险基金预算支出表</t>
  </si>
  <si>
    <t xml:space="preserve">    其中：基本养老金</t>
  </si>
  <si>
    <t xml:space="preserve">          医疗补助金</t>
  </si>
  <si>
    <t xml:space="preserve">          丧葬抚恤补助</t>
  </si>
  <si>
    <t xml:space="preserve">          其他企业职工基本养老保险基金支出</t>
  </si>
  <si>
    <t xml:space="preserve">    其中：基础养老金支出</t>
  </si>
  <si>
    <t xml:space="preserve">          个人账户养老金支出</t>
  </si>
  <si>
    <t xml:space="preserve">          丧葬抚恤补助支出</t>
  </si>
  <si>
    <t xml:space="preserve">          其他城乡居民基本养老保险基金支出</t>
  </si>
  <si>
    <t xml:space="preserve">    其中：基本养老金支出</t>
  </si>
  <si>
    <t xml:space="preserve">          其他机关事业单位基本养老保险基金支出</t>
  </si>
  <si>
    <t xml:space="preserve">    其中：职工基本医疗保险统筹基金</t>
  </si>
  <si>
    <t xml:space="preserve">          职工医疗保险个人账户基金</t>
  </si>
  <si>
    <t xml:space="preserve">          其他职工基本医疗保险基金支出</t>
  </si>
  <si>
    <t xml:space="preserve">    其中：城乡居民基本医疗保险基金医疗待遇支出</t>
  </si>
  <si>
    <t xml:space="preserve">          大病医疗保险支出</t>
  </si>
  <si>
    <t xml:space="preserve">          其他城乡居民基本医疗保险基金支出</t>
  </si>
  <si>
    <t xml:space="preserve">     其中：新型农村合作医疗基金医疗待遇支出</t>
  </si>
  <si>
    <t xml:space="preserve">           大病医疗保险支出</t>
  </si>
  <si>
    <t xml:space="preserve">           其他新型农村合作医疗基金支出</t>
  </si>
  <si>
    <t xml:space="preserve">     其中：城镇居民基本医疗保险基金医疗待遇支出</t>
  </si>
  <si>
    <t xml:space="preserve">           其他城镇居民基本医疗保险基金支出</t>
  </si>
  <si>
    <t xml:space="preserve">    其中：工伤保险待遇支出</t>
  </si>
  <si>
    <t xml:space="preserve">          劳动能力鉴定支出</t>
  </si>
  <si>
    <t xml:space="preserve">          工伤预防费用支出</t>
  </si>
  <si>
    <t xml:space="preserve">          其他工伤保险基金支出</t>
  </si>
  <si>
    <t xml:space="preserve">    其中：失业保险金</t>
  </si>
  <si>
    <t xml:space="preserve">          医疗保险费</t>
  </si>
  <si>
    <t xml:space="preserve">          职业培训和职业介绍补贴</t>
  </si>
  <si>
    <t xml:space="preserve">          其他失业保险基金支出</t>
  </si>
  <si>
    <t xml:space="preserve">    其中：生育医疗费用支出</t>
  </si>
  <si>
    <t xml:space="preserve">          生育津贴支出</t>
  </si>
  <si>
    <t xml:space="preserve">          其他生育保险基金支出</t>
  </si>
  <si>
    <t>附表1-23</t>
  </si>
  <si>
    <t>2020年度本级财政专项资金管理清单目录</t>
  </si>
  <si>
    <t>类级科目名称/专项资金立项名称</t>
  </si>
  <si>
    <t>资金主管部门</t>
  </si>
  <si>
    <t>当年预算安排金额</t>
  </si>
  <si>
    <t>其中：</t>
  </si>
  <si>
    <t>公共财政预算</t>
  </si>
  <si>
    <t>政府性基金预算</t>
  </si>
  <si>
    <t>水电物业费</t>
  </si>
  <si>
    <t>莆田市荔城区行政服务中心管理委员会</t>
  </si>
  <si>
    <t>伙食补助费</t>
  </si>
  <si>
    <t>成本监审经费</t>
  </si>
  <si>
    <t>莆田市荔城区发展和改革局</t>
  </si>
  <si>
    <t>价格监测、行政事业性收费管理、农产品成本调查工作经费等</t>
  </si>
  <si>
    <t>价格认证中心价格鉴定工作经费</t>
  </si>
  <si>
    <t>评价商店政府补贴</t>
  </si>
  <si>
    <t>部门开展事务经费</t>
  </si>
  <si>
    <t>6.18、9.8、美丽莆田项目、争取重点项目落地、数字办等工作经费</t>
  </si>
  <si>
    <t>项目评估评审费</t>
  </si>
  <si>
    <t>因公出国（境）商务洽谈推介及出国经费</t>
  </si>
  <si>
    <t>村级统计调查员补贴</t>
  </si>
  <si>
    <t>莆田市荔城区统计局</t>
  </si>
  <si>
    <t>城乡住户一体化调查经费</t>
  </si>
  <si>
    <t>企业“一套表”调查</t>
  </si>
  <si>
    <t>第七次全国人口普查经费</t>
  </si>
  <si>
    <t>限额以下批发零售住宿餐饮业抽样调查</t>
  </si>
  <si>
    <t>预决算材料费</t>
  </si>
  <si>
    <t>莆田市荔城区财政局(行政)</t>
  </si>
  <si>
    <t>融资、招商引税、出国经费、法律顾问及诉讼等经费</t>
  </si>
  <si>
    <t>财政宣传经费及党建经费</t>
  </si>
  <si>
    <t>荔城区建设工程项目预（结）算审核费</t>
  </si>
  <si>
    <t>部门预算、资产登记等软件费及维护费</t>
  </si>
  <si>
    <t>全省财政系统网络服务费</t>
  </si>
  <si>
    <t>国库统一支付数据库建设及政府采购经费</t>
  </si>
  <si>
    <t>全区非税收入收缴电子化和财政电子票据管理改革系统服务费</t>
  </si>
  <si>
    <t>办公场所漏旧修缮经费</t>
  </si>
  <si>
    <t>基层设施建设配套经费</t>
  </si>
  <si>
    <t>税务局经费补助</t>
  </si>
  <si>
    <t>莆田市荔城区税务局</t>
  </si>
  <si>
    <t>工程档案系统化建设</t>
  </si>
  <si>
    <t>莆田市荔城区审计局</t>
  </si>
  <si>
    <t>事业单位登记管理费用</t>
  </si>
  <si>
    <t>中共莆田市荔城区委机构编制委员会办公室(行政)</t>
  </si>
  <si>
    <t>事业单位改革和镇街机构改革专题调研</t>
  </si>
  <si>
    <t>巡察工作经费</t>
  </si>
  <si>
    <t>中国共产党莆田市荔城区纪律检查委员会(行政)</t>
  </si>
  <si>
    <t>办案和业务装备经费</t>
  </si>
  <si>
    <t>廉政文化建设（含基层订阅中国纪检监察报、中国纪检监察杂志）</t>
  </si>
  <si>
    <t>农村廉政建设工作经费（雇佣人员劳务费）</t>
  </si>
  <si>
    <t>信息化建设</t>
  </si>
  <si>
    <t>外设招商代理窗口经费</t>
  </si>
  <si>
    <t>莆田市荔城区招商局</t>
  </si>
  <si>
    <t>招商引资民企对接业务费</t>
  </si>
  <si>
    <t>春秋广交会及上海进博会等招商经费</t>
  </si>
  <si>
    <t>莆田市荔城区商务局</t>
  </si>
  <si>
    <t>培植总部经济税源、三产办、商务执法经费、厦门9.8等招商经费</t>
  </si>
  <si>
    <t>境外招商引资、经贸对接活动等招商经费</t>
  </si>
  <si>
    <t>荔城区涉外收费中心人员经费</t>
  </si>
  <si>
    <t>口岸办、海关、海事局、商检局单位协管员经费</t>
  </si>
  <si>
    <t>福建省莆田市荔城区台湾同胞联谊会</t>
  </si>
  <si>
    <t>年终台属台胞困难慰问费及台籍人员大陆普查</t>
  </si>
  <si>
    <t>档案保管保护经费</t>
  </si>
  <si>
    <t>莆田市荔城区档案馆</t>
  </si>
  <si>
    <t>防盗预警联动及值班经费</t>
  </si>
  <si>
    <t>执法活动经费</t>
  </si>
  <si>
    <t>全区安置房项目档案工作和档案编研</t>
  </si>
  <si>
    <t>因特网和二期数据库后期管理经费</t>
  </si>
  <si>
    <t>档案数字化经费</t>
  </si>
  <si>
    <t>荔城区华侨记忆档案馆管理维护经费</t>
  </si>
  <si>
    <t>水、电、邮电费</t>
  </si>
  <si>
    <t>非公经济领域工作经费</t>
  </si>
  <si>
    <t>莆田市荔城区工商业联合会</t>
  </si>
  <si>
    <t>外聘人员工资</t>
  </si>
  <si>
    <t>换届经费</t>
  </si>
  <si>
    <t>荔城区侨联第四次归侨侨眷代表大会</t>
  </si>
  <si>
    <t>莆田市荔城区归国华侨联合会</t>
  </si>
  <si>
    <t>荔城区侨联办公附属楼修缮</t>
  </si>
  <si>
    <t>返乡大学生活动经费</t>
  </si>
  <si>
    <t>中国共产主义青年团莆田市荔城区委员会</t>
  </si>
  <si>
    <t>五四青年节活动经费</t>
  </si>
  <si>
    <t>预防青少年违法犯罪工作经费</t>
  </si>
  <si>
    <t>镇街团组织工作经费及团少先队工作经费</t>
  </si>
  <si>
    <t>青少年活动中心经费</t>
  </si>
  <si>
    <t>青少年事务社工专项经费</t>
  </si>
  <si>
    <t>荔城区妇联、妇女儿童活动中心专项经费（含关爱女性健康经费）</t>
  </si>
  <si>
    <t>莆田市荔城区妇女联合会</t>
  </si>
  <si>
    <t>儿童之家和社区家长学校建设经费</t>
  </si>
  <si>
    <t>宫颈癌和乳腺癌检查项目经费</t>
  </si>
  <si>
    <t>各级劳模疗养</t>
  </si>
  <si>
    <t>莆田市荔城区总工会</t>
  </si>
  <si>
    <t>工会费</t>
  </si>
  <si>
    <t>退休劳模津贴</t>
  </si>
  <si>
    <t>夏送清凉慰问</t>
  </si>
  <si>
    <t>保密机要局：培训、宣传、执行检查等经费</t>
  </si>
  <si>
    <t>中共莆田市荔城区委办公室(行政)</t>
  </si>
  <si>
    <t>荔城区电子政务内网建设、监理费尾款</t>
  </si>
  <si>
    <t>机关食堂工资</t>
  </si>
  <si>
    <t>机关文化建设费用</t>
  </si>
  <si>
    <t>机关物业管理费</t>
  </si>
  <si>
    <t>区委政府大门修缮及办公楼门窗改造尾款</t>
  </si>
  <si>
    <t>机关食堂补助费</t>
  </si>
  <si>
    <t>机关院内水、电费</t>
  </si>
  <si>
    <t>挂职领导费用</t>
  </si>
  <si>
    <t>机关绿化路灯改造</t>
  </si>
  <si>
    <t>领导出国经费</t>
  </si>
  <si>
    <t>区委机关院内办公楼修缮</t>
  </si>
  <si>
    <t>网络维护费</t>
  </si>
  <si>
    <t>临时工工资、社保、医保</t>
  </si>
  <si>
    <t>区委机关保安费用</t>
  </si>
  <si>
    <t>总值班室应急经费（省委检查专款）</t>
  </si>
  <si>
    <t>全省无纸化办公</t>
  </si>
  <si>
    <t>慰问费</t>
  </si>
  <si>
    <t>食堂运行费用</t>
  </si>
  <si>
    <t>机要保密涉密网络维护管理</t>
  </si>
  <si>
    <t>区委办涉密和安可替代项目</t>
  </si>
  <si>
    <t>区委接待费</t>
  </si>
  <si>
    <t>机关车辆管理系统</t>
  </si>
  <si>
    <t>企业家、迎春茶话会、经济工作表彰费用</t>
  </si>
  <si>
    <t>涉台信息普查入档</t>
  </si>
  <si>
    <t>国台办、省台办干部轮训费、国际长途费、闽台乡镇对接交流费</t>
  </si>
  <si>
    <t>台商片区会、招商会</t>
  </si>
  <si>
    <t>区委运转保障工作经费</t>
  </si>
  <si>
    <t>深改办等议事协调工作经费</t>
  </si>
  <si>
    <t>区治安巡逻大队工作经费</t>
  </si>
  <si>
    <t>中共莆田市荔城区委政法委员会(行政)</t>
  </si>
  <si>
    <t>社会治理网格化中心经费</t>
  </si>
  <si>
    <t>扫黑除恶专项斗争经费</t>
  </si>
  <si>
    <t>610、防线办、法学会工作经费</t>
  </si>
  <si>
    <t>区见义勇为工作经费</t>
  </si>
  <si>
    <t>国家司法救助资金</t>
  </si>
  <si>
    <t>雪亮工程</t>
  </si>
  <si>
    <t>各镇街反邪教协理员工资</t>
  </si>
  <si>
    <t>平安建设工作经费</t>
  </si>
  <si>
    <t>机关工委党的活动经费</t>
  </si>
  <si>
    <t>中共莆田市荔城区委区直机关工作委员会</t>
  </si>
  <si>
    <t>区直机关党委党建工作经费</t>
  </si>
  <si>
    <t>处级参观考察</t>
  </si>
  <si>
    <t>中共莆田市荔城区委组织部(行政)</t>
  </si>
  <si>
    <t>离退休干部体检费</t>
  </si>
  <si>
    <t>闽善行.桑榆情智能助老服务费</t>
  </si>
  <si>
    <t>离退休干部工委及下属支部工作经费</t>
  </si>
  <si>
    <t>市级示范校经费</t>
  </si>
  <si>
    <t>老干部活动中心经费</t>
  </si>
  <si>
    <t>离退休老干部帮扶机制</t>
  </si>
  <si>
    <t>春节、双高期慰问费</t>
  </si>
  <si>
    <t>离退休干部工委临时工工资</t>
  </si>
  <si>
    <t>基层关工委工作经费</t>
  </si>
  <si>
    <t>关工委经费</t>
  </si>
  <si>
    <t>区政治生活馆、城市家园服务中心及匠心党建展厅运行费用</t>
  </si>
  <si>
    <t>村级党组织书记、非公企业党组织书记专项培训经费</t>
  </si>
  <si>
    <t>村干部意外保险费用</t>
  </si>
  <si>
    <t>离任村主干补助</t>
  </si>
  <si>
    <t>农村党员培训费用</t>
  </si>
  <si>
    <t>40年党龄困难老党员补助经费</t>
  </si>
  <si>
    <t>党建展厅建设补助费用</t>
  </si>
  <si>
    <t>干部培训教育费用</t>
  </si>
  <si>
    <t>选调生、大学生村官沙龙费用</t>
  </si>
  <si>
    <t>干部人事档案规范化建设管理日常维护费用</t>
  </si>
  <si>
    <t>干部人事档案数字化建设工作经费</t>
  </si>
  <si>
    <t>村务党务专职工作者工资和招聘费用</t>
  </si>
  <si>
    <t>村务公开与民主管理标准化建设考评及开展基层党支部创星活动经费</t>
  </si>
  <si>
    <t>村级组织活动场所规范化建设补助经费</t>
  </si>
  <si>
    <t>村财监管费用</t>
  </si>
  <si>
    <t>办公场所电费、电梯维护费用</t>
  </si>
  <si>
    <t>区级非公党建工作示范点特殊津贴</t>
  </si>
  <si>
    <t>远程教育终端费用</t>
  </si>
  <si>
    <t>大组网分级保护建设费用</t>
  </si>
  <si>
    <t>关心关爱专项资金</t>
  </si>
  <si>
    <t>引进生购房补助及高层次人才购租房补助</t>
  </si>
  <si>
    <t>老年大学经费</t>
  </si>
  <si>
    <t>通报会议费</t>
  </si>
  <si>
    <t>易地慰问费</t>
  </si>
  <si>
    <t>社会宣传</t>
  </si>
  <si>
    <t>中共莆田市荔城区委宣传部(行政)</t>
  </si>
  <si>
    <t>湄洲日报县区新闻专刊费用</t>
  </si>
  <si>
    <t>与福建日报、东南网莆田站开展战略合作宣传经费</t>
  </si>
  <si>
    <t>纳税大户表彰会、两会专版</t>
  </si>
  <si>
    <t>新华每日电讯等党报刊款</t>
  </si>
  <si>
    <t>团拜会</t>
  </si>
  <si>
    <t>理论宣传</t>
  </si>
  <si>
    <t>文联经费</t>
  </si>
  <si>
    <t>社科联经费</t>
  </si>
  <si>
    <t>网信办经费</t>
  </si>
  <si>
    <t>融媒体中心建设</t>
  </si>
  <si>
    <t>拍摄荔城宣传片</t>
  </si>
  <si>
    <t>水电费</t>
  </si>
  <si>
    <t>荔城区委精神文明建设办公室</t>
  </si>
  <si>
    <t>未成年人思想道德建设工作专项经费</t>
  </si>
  <si>
    <t>创文明城市（区）专项经费</t>
  </si>
  <si>
    <t>志愿者服务活动专项经费</t>
  </si>
  <si>
    <t>区委文明办经费</t>
  </si>
  <si>
    <t>党外人士工作经费</t>
  </si>
  <si>
    <t>中共莆田市荔城区委统战部(行政)</t>
  </si>
  <si>
    <t>全区民主党派工作经费</t>
  </si>
  <si>
    <t>海外联谊中心工作经费</t>
  </si>
  <si>
    <t>中华职业教育社工作经费</t>
  </si>
  <si>
    <t>新的社会阶层人士工作经费</t>
  </si>
  <si>
    <t>非公经济领域统战工作经费</t>
  </si>
  <si>
    <t>华侨事业费</t>
  </si>
  <si>
    <t>宗教团体费用</t>
  </si>
  <si>
    <t>办公场所修缮费用</t>
  </si>
  <si>
    <t>食品药品安全监管工作经费</t>
  </si>
  <si>
    <t>莆田市荔城区市场监督管理局</t>
  </si>
  <si>
    <t>市场监督管理业务经费</t>
  </si>
  <si>
    <t>质量技术监督工作经费</t>
  </si>
  <si>
    <t>专利申请资助经费</t>
  </si>
  <si>
    <t>治理餐桌污染工作经费</t>
  </si>
  <si>
    <t>劳务派遣人员经费补助</t>
  </si>
  <si>
    <t>预留不可预见项目经费</t>
  </si>
  <si>
    <t>预算股（代编经费）</t>
  </si>
  <si>
    <t>预留执法部门单位经费</t>
  </si>
  <si>
    <t>*</t>
  </si>
  <si>
    <t>禁毒、社区戒毒社区康复工作经费</t>
  </si>
  <si>
    <t>莆田市公安局荔城分局</t>
  </si>
  <si>
    <t>流动人口管理经费</t>
  </si>
  <si>
    <t>2019426001001</t>
  </si>
  <si>
    <t>莆田市荔城区司法局</t>
  </si>
  <si>
    <t>矛盾纠纷调处、人民调解工作经费</t>
  </si>
  <si>
    <t>人民调解“以案定补”</t>
  </si>
  <si>
    <t>普法经费</t>
  </si>
  <si>
    <t>律师代理申讲费</t>
  </si>
  <si>
    <t>法律援助</t>
  </si>
  <si>
    <t>刑释解教人员安置帮教办公及培训经费</t>
  </si>
  <si>
    <t>社区矫正经费</t>
  </si>
  <si>
    <t>协理员工资</t>
  </si>
  <si>
    <t>2020年督导等迎检工作经费</t>
  </si>
  <si>
    <t>莆田市荔城区教育局(行政)</t>
  </si>
  <si>
    <t>教师节会议活动经费</t>
  </si>
  <si>
    <t>教育各项运动会经费</t>
  </si>
  <si>
    <t>美育活动经费</t>
  </si>
  <si>
    <t>青少年校外活动中心活动经费</t>
  </si>
  <si>
    <t>取缔整治民办无证学校工作经费</t>
  </si>
  <si>
    <t>新教师招聘经费</t>
  </si>
  <si>
    <t>区第二实验小学绶溪幼儿园建设专项资金</t>
  </si>
  <si>
    <t>幼儿保教费</t>
  </si>
  <si>
    <t>莆田市荔城区第四实验幼儿园</t>
  </si>
  <si>
    <t>莆田第八中学新校区建设专项资金</t>
  </si>
  <si>
    <t>办学五规范及督学责任区建设专项</t>
  </si>
  <si>
    <t>莆田市荔城区人民政府教育督导室</t>
  </si>
  <si>
    <t>学校安全管理和安全事故学生人身伤害救助专项经费</t>
  </si>
  <si>
    <t>教学仪器设备专项经费</t>
  </si>
  <si>
    <t>2020年编外代课教师专项经费</t>
  </si>
  <si>
    <t>解决原公办、民办、代课教师遗留问题等专项经费</t>
  </si>
  <si>
    <t>教学调研及师资等培训</t>
  </si>
  <si>
    <t>中共莆田市荔城区委党校(行政)</t>
  </si>
  <si>
    <t>全区干部培训</t>
  </si>
  <si>
    <t>校园修缮</t>
  </si>
  <si>
    <t>2019001002</t>
  </si>
  <si>
    <t>莆田市荔城区科学技术局</t>
  </si>
  <si>
    <t>物业费</t>
  </si>
  <si>
    <t>莆田市荔城区科学技术协会</t>
  </si>
  <si>
    <t>2019001001</t>
  </si>
  <si>
    <t>办公及家具购置尾款</t>
  </si>
  <si>
    <t>基层科协组织建设工作经费</t>
  </si>
  <si>
    <t>科技咨询服务站人员工资经费</t>
  </si>
  <si>
    <t>科普经费</t>
  </si>
  <si>
    <t>科普中国百城千校万村行动工作经费</t>
  </si>
  <si>
    <t>老科协、科协5年换届工作会议经费</t>
  </si>
  <si>
    <t>争创全省创新驱动助力工程经费</t>
  </si>
  <si>
    <t>“农村书屋”完善改造经费</t>
  </si>
  <si>
    <t>莆田市荔城区文化体育和旅游局</t>
  </si>
  <si>
    <t>乡镇（街道）综合文化站免费开放</t>
  </si>
  <si>
    <t>“放歌荔城”激情广场文艺晚会</t>
  </si>
  <si>
    <t>莆田市荔城区文化馆</t>
  </si>
  <si>
    <t>免费开放工作</t>
  </si>
  <si>
    <t>开展非遗项目申报展示宣传等相关活动</t>
  </si>
  <si>
    <t>群众性文化活动</t>
  </si>
  <si>
    <t>公共文化设施</t>
  </si>
  <si>
    <t>文化市场稽查办案经费</t>
  </si>
  <si>
    <t>“扫黄打非”专项经费</t>
  </si>
  <si>
    <t>莆仙戏信息中心管理专项经费</t>
  </si>
  <si>
    <t>旅游专项资金</t>
  </si>
  <si>
    <t>国际、国家、省、市旅游宣传推介经费</t>
  </si>
  <si>
    <t>元宵月文旅等活动</t>
  </si>
  <si>
    <t>区级文物保护单位维修经费</t>
  </si>
  <si>
    <t>莆田市少年儿童锦标赛比赛经费</t>
  </si>
  <si>
    <t>区青少年校外体育活动中心运行经费</t>
  </si>
  <si>
    <t>全民健身运动会经费</t>
  </si>
  <si>
    <t>全民健身体育设施建设补助经费</t>
  </si>
  <si>
    <t>区老体协活动经费</t>
  </si>
  <si>
    <t>体育训练基地建设与后备人才选拨补助经费</t>
  </si>
  <si>
    <t>荔城区农村有线数字广播（应急IP广播）村村响工程</t>
  </si>
  <si>
    <t>引进总部等激励机制财力返还补助3</t>
  </si>
  <si>
    <t>“三支一扶”专项工作经费</t>
  </si>
  <si>
    <t>莆田市荔城区人力资源和社会保障局(行政)</t>
  </si>
  <si>
    <t>春节送温暖</t>
  </si>
  <si>
    <t>全区事业单位退休干部困难户慰问</t>
  </si>
  <si>
    <t>村干部养老补助</t>
  </si>
  <si>
    <t>村级平台经办人员经费</t>
  </si>
  <si>
    <t>人力资源信息化建设</t>
  </si>
  <si>
    <t>职业介绍中心业务运行经费</t>
  </si>
  <si>
    <t>人才档案管理运行经费、档案邮寄费</t>
  </si>
  <si>
    <t>就业和社会保障服务中心行政中心水电费</t>
  </si>
  <si>
    <t>莆田市荔城区劳动保障监察大队</t>
  </si>
  <si>
    <t>劳动保障监察执法业务、购买制服经费</t>
  </si>
  <si>
    <t>劳动争议调解及企业职工维权办案材料、突发性、群体性案件等经费</t>
  </si>
  <si>
    <t>就业中心水电费、物业费、电话费、清洁费、中心设施修缮、维护、购置费等　</t>
  </si>
  <si>
    <t>莆田市荔城区劳动就业中心</t>
  </si>
  <si>
    <t>精准扶贫对象公益性岗位续聘补助资金</t>
  </si>
  <si>
    <t>闽宁劳务协作落实就业扶贫补助</t>
  </si>
  <si>
    <t>失业保险稳岗补贴区级配套资金</t>
  </si>
  <si>
    <t>城乡居民业务委托代办费</t>
  </si>
  <si>
    <t>事业股（代编经费）</t>
  </si>
  <si>
    <t>大病保险管理费</t>
  </si>
  <si>
    <t>医保医院服务站管理费</t>
  </si>
  <si>
    <t>征缴工作经费（乡镇）</t>
  </si>
  <si>
    <t>432004002</t>
  </si>
  <si>
    <t>莆田市荔城区机关事业单位社会保险中心</t>
  </si>
  <si>
    <t>被征地农民工作经费</t>
  </si>
  <si>
    <t>莆田市荔城区城乡居民社会养老保险管理中心</t>
  </si>
  <si>
    <t>中心水电费、物业费</t>
  </si>
  <si>
    <t>劳动人事争议仲裁及工伤认定办案经费</t>
  </si>
  <si>
    <t>无力参保及高龄补贴人员老年生活保障金</t>
  </si>
  <si>
    <t>平安边界建设及界线管理经费</t>
  </si>
  <si>
    <t>莆田市荔城区区划地名办公室</t>
  </si>
  <si>
    <t>街路牌维护经费</t>
  </si>
  <si>
    <t>门楼牌（门牌证）制作经费</t>
  </si>
  <si>
    <t>荔城区政区图出版费</t>
  </si>
  <si>
    <t>社会工作者职业津贴</t>
  </si>
  <si>
    <t>莆田市荔城区民政局(行政)</t>
  </si>
  <si>
    <t>社区建设和志愿者建设工作经费</t>
  </si>
  <si>
    <t>区级“三联动”建设经费</t>
  </si>
  <si>
    <t>区民政系统法律顾问费</t>
  </si>
  <si>
    <t>慈善总会业务费</t>
  </si>
  <si>
    <t>婚姻登记处购买社会服务</t>
  </si>
  <si>
    <t>城乡低保工作经费</t>
  </si>
  <si>
    <t>开展救急难工作</t>
  </si>
  <si>
    <t>镇街养老救助协理员区级补助</t>
  </si>
  <si>
    <t>义务兵家属优待金</t>
  </si>
  <si>
    <t>莆田市荔城区退役军人事务局</t>
  </si>
  <si>
    <t>退役士兵安置费</t>
  </si>
  <si>
    <t>企业军转干部健康体检</t>
  </si>
  <si>
    <t>“八一”、春节慰问企业军转人员经费</t>
  </si>
  <si>
    <t>随调家属安置费</t>
  </si>
  <si>
    <t>全区企业军转人员补助经费</t>
  </si>
  <si>
    <t>城乡困难群众基本殡葬服务减免费</t>
  </si>
  <si>
    <t>莆田市荔城区殡葬管理监察中队</t>
  </si>
  <si>
    <t>残疾人辅具适配补贴资金区级配套（含购买辅助器具适配辅助岗位经费）</t>
  </si>
  <si>
    <t>莆田市荔城区残疾人联合会</t>
  </si>
  <si>
    <t>春节慰问残疾人经费</t>
  </si>
  <si>
    <t>残疾人参加省市体育活动经费</t>
  </si>
  <si>
    <t>重度残疾人护理补贴</t>
  </si>
  <si>
    <t>重度残疾人生活补助</t>
  </si>
  <si>
    <t>0-6岁残疾儿童康复训练补助区级配套</t>
  </si>
  <si>
    <t>残疾人动态更新工作经费</t>
  </si>
  <si>
    <t>残疾人意外伤害保险</t>
  </si>
  <si>
    <t>行政事业单位财政代缴残疾人就业保障金</t>
  </si>
  <si>
    <t>残疾人托养服务补贴</t>
  </si>
  <si>
    <t>设立残疾人证窗口经费</t>
  </si>
  <si>
    <t>一户多残残疾人生活困难补助区级配套</t>
  </si>
  <si>
    <t>第三代残疾人证（智能化）</t>
  </si>
  <si>
    <t>镇街、村居残疾人工作联络员岗位补贴</t>
  </si>
  <si>
    <t>项目工作经费</t>
  </si>
  <si>
    <t>救护培训</t>
  </si>
  <si>
    <t>莆田市荔城区红十字会</t>
  </si>
  <si>
    <t>仓储运输费用</t>
  </si>
  <si>
    <t>博爱送万家</t>
  </si>
  <si>
    <t>红十字驿站运行</t>
  </si>
  <si>
    <t>5.8红十字宣传</t>
  </si>
  <si>
    <t>困难户春节慰问金</t>
  </si>
  <si>
    <t>城乡困难家庭临时救助</t>
  </si>
  <si>
    <t>“三无”流浪精神病人医治经费</t>
  </si>
  <si>
    <t>社区居家养老服务中心运营补贴</t>
  </si>
  <si>
    <t>农村幸福院建设补助</t>
  </si>
  <si>
    <t>低保对象、计划生育特殊家庭中的完全失能老年人护理补贴</t>
  </si>
  <si>
    <t>区老促会工作活动经费</t>
  </si>
  <si>
    <t>荔城区革命老区发展史编纂经费</t>
  </si>
  <si>
    <t>老区对象春节慰问经费</t>
  </si>
  <si>
    <t>革命“五老”及遗偶生活补助费</t>
  </si>
  <si>
    <t>七大类老年购买服务</t>
  </si>
  <si>
    <t>农村留守儿童工作经费</t>
  </si>
  <si>
    <t>敬老院工作人员工资</t>
  </si>
  <si>
    <t>敬老院五保对象区财政补贴</t>
  </si>
  <si>
    <t>慈善超市补助</t>
  </si>
  <si>
    <t>低保户小额保险</t>
  </si>
  <si>
    <t>荔城区敬老院（公建民营）社会化运营服务项目服务费</t>
  </si>
  <si>
    <t>孤儿生活补助</t>
  </si>
  <si>
    <t>为驻区部队聘请律师费</t>
  </si>
  <si>
    <t>春节、“八一”等其他节日慰问部队</t>
  </si>
  <si>
    <t>双拥工作经费</t>
  </si>
  <si>
    <t>退役军人服务中心开办费</t>
  </si>
  <si>
    <t>60周岁农村退役士兵普查、优抚对象稽查、参战退役人员、退役军人信息采集工作经费</t>
  </si>
  <si>
    <t>总预备费</t>
  </si>
  <si>
    <t>退役军人服务保障体系建设费</t>
  </si>
  <si>
    <t>卫生健康工作经费</t>
  </si>
  <si>
    <t>莆田市荔城区卫生健康局</t>
  </si>
  <si>
    <t>公立医院经费</t>
  </si>
  <si>
    <t>院长（主任）年薪</t>
  </si>
  <si>
    <t>基层医疗卫生机构经费</t>
  </si>
  <si>
    <t>村卫生所（村医）经费</t>
  </si>
  <si>
    <t>创建国家卫生城市相关工作经费</t>
  </si>
  <si>
    <t>莆田市荔城区疾病预防控制中心</t>
  </si>
  <si>
    <t>公共卫生应急</t>
  </si>
  <si>
    <t>传染病疫情处理</t>
  </si>
  <si>
    <t>疾病预防控制经费</t>
  </si>
  <si>
    <t>实验室仪器设备购置10%尾款</t>
  </si>
  <si>
    <t>打击两非专项整治、性别比综合整治、打击非法行医等</t>
  </si>
  <si>
    <t>莆田市荔城区卫生计生综合行政执法大队</t>
  </si>
  <si>
    <t>卫生应急、执法车辆、监督员服装、突发公共卫生事件处理费等</t>
  </si>
  <si>
    <t>卫生监督取证设备购置费、卫生监督信息维护、罚没物品处置经费等</t>
  </si>
  <si>
    <t>免费婚检</t>
  </si>
  <si>
    <t>莆田市荔城区妇幼保健所</t>
  </si>
  <si>
    <t>免费孕前优生健康检查</t>
  </si>
  <si>
    <t>办公设备及家具用具</t>
  </si>
  <si>
    <t>双查费、四术费“输卵管、输精管吻合手术”等</t>
  </si>
  <si>
    <t>孕妇服叶酸工作经费</t>
  </si>
  <si>
    <t>水电、邮电网络费</t>
  </si>
  <si>
    <t>妇幼公共卫生经费</t>
  </si>
  <si>
    <t>基本公共卫生服务经费</t>
  </si>
  <si>
    <t>计生经费</t>
  </si>
  <si>
    <t>计生协会六项重点任务工作经费</t>
  </si>
  <si>
    <t>莆田市荔城区计划生育协会</t>
  </si>
  <si>
    <t>生育关怀项目基金</t>
  </si>
  <si>
    <t>老龄经费</t>
  </si>
  <si>
    <t>农村孕妇和城市低保孕妇免费产前筛查诊断经费</t>
  </si>
  <si>
    <t>城乡除四害经费</t>
  </si>
  <si>
    <t>特殊人群医疗保障待遇</t>
  </si>
  <si>
    <t>区管及以上干部体检费</t>
  </si>
  <si>
    <t>雾炮车车辆使用费用（2辆）</t>
  </si>
  <si>
    <t>莆田市荔城区环境卫生管理所</t>
  </si>
  <si>
    <t>泵站费用</t>
  </si>
  <si>
    <t>莆田市荔城区排水管理中心</t>
  </si>
  <si>
    <t>2018年采购24座公厕经费尾款117.78万元、2019年采购22座公厕经费尾款64.8万元</t>
  </si>
  <si>
    <t>租赁海山污染清除车车辆使用费用</t>
  </si>
  <si>
    <t>城乡垃圾焚烧上网电量补贴费用（荔城区承担部分上缴市）</t>
  </si>
  <si>
    <t>共建美丽乡村区级奖励金</t>
  </si>
  <si>
    <t>莆田市城市管理行政执法局执法二大队</t>
  </si>
  <si>
    <t>河道保洁经费</t>
  </si>
  <si>
    <t>河道水浮莲打捞</t>
  </si>
  <si>
    <t>关爱环卫工人夏季送清凉慰问活动</t>
  </si>
  <si>
    <t>环卫节经费</t>
  </si>
  <si>
    <t>环卫工人春节慰问</t>
  </si>
  <si>
    <t>餐厨办工作经费</t>
  </si>
  <si>
    <t>协管员经费</t>
  </si>
  <si>
    <t>执法经费、执法装备经费</t>
  </si>
  <si>
    <t>各镇街超收分成</t>
  </si>
  <si>
    <t>城市建设管理业务费</t>
  </si>
  <si>
    <t>莆田市荔城区住房和城乡建设局</t>
  </si>
  <si>
    <t>建安房地产协税护经费</t>
  </si>
  <si>
    <t>荔城区设计院高龄退休人员高龄补贴</t>
  </si>
  <si>
    <t>建筑机械检查工作经费</t>
  </si>
  <si>
    <t>黄石七境公租房装修费用分年度返还给莆田市鑫龙鞋业有限公司</t>
  </si>
  <si>
    <t>道安设施建设经费（道安办）</t>
  </si>
  <si>
    <t>共建美丽乡村工作区级考评专项资金(考评奖励金24万，工作经费56万）</t>
  </si>
  <si>
    <t>数字城管信息采集服务外包经费（城管办）上缴市</t>
  </si>
  <si>
    <t>环卫车辆维修费、保险费、车检维护费、环卫司机等临时工工资等</t>
  </si>
  <si>
    <t>农村家园清洁工作经费</t>
  </si>
  <si>
    <t>城区生活垃圾分类经费</t>
  </si>
  <si>
    <t>建设工程质量安全监督工作经费</t>
  </si>
  <si>
    <t>莆田市荔城区建设工程质量安全监督站</t>
  </si>
  <si>
    <t>农机购机补贴及农机安全监理工作经费</t>
  </si>
  <si>
    <t>莆田市荔城区农业机械管理总站(行政)</t>
  </si>
  <si>
    <t>区级耕地质量监测点建设</t>
  </si>
  <si>
    <t>莆田市荔城区农业农村局(行政)</t>
  </si>
  <si>
    <t>动物免疫疫苗配套经费</t>
  </si>
  <si>
    <t>免疫抗体监测与流行病学监测工作经费、动物防疫物资与工作经费　</t>
  </si>
  <si>
    <t>2020年度养殖环节病死猪无害化处理区级财政补助</t>
  </si>
  <si>
    <t>2020年度牲畜“瘦肉精”快速检测</t>
  </si>
  <si>
    <t>2020年度饲料质量安全监测</t>
  </si>
  <si>
    <t>荔城区农业行政执法工作经费</t>
  </si>
  <si>
    <t>村居委托代理会计绩效工资项目</t>
  </si>
  <si>
    <t>农村土地承包经营纠纷仲裁体系建设</t>
  </si>
  <si>
    <t>农村集体“三资”监管工作及审计人员培训经费</t>
  </si>
  <si>
    <t>农业安全生产工作经费</t>
  </si>
  <si>
    <t>2020年度荔城区渔业互助保险费区财政补助资金</t>
  </si>
  <si>
    <t>莆田市荔城区自然资源局</t>
  </si>
  <si>
    <t>区级水稻种植保险</t>
  </si>
  <si>
    <t>蔬菜种植保险</t>
  </si>
  <si>
    <t>粮食安全应急种子储备金</t>
  </si>
  <si>
    <t>能繁母猪、育肥猪保险</t>
  </si>
  <si>
    <t>乡村振兴发展资金</t>
  </si>
  <si>
    <t>幸福家园区级配套资金</t>
  </si>
  <si>
    <t>区良种场三峡移民征地补偿费</t>
  </si>
  <si>
    <t>2020年荔城区屠宰场关闭职工社保经费</t>
  </si>
  <si>
    <t>村级动物防疫员工资</t>
  </si>
  <si>
    <t>农体协工作经费</t>
  </si>
  <si>
    <t>壶公山森林公园森林防火、宣传保护、勘界立标</t>
  </si>
  <si>
    <t>莆田壶公山森林公园管理委员会</t>
  </si>
  <si>
    <t>莆田壶公山省级森林公园范围和界限调查核实项目</t>
  </si>
  <si>
    <t>2020年义务植树项目</t>
  </si>
  <si>
    <t>创业担保贷款贴息</t>
  </si>
  <si>
    <t>安全生态水系建设经费</t>
  </si>
  <si>
    <t>莆田市荔城区水利局(行政)</t>
  </si>
  <si>
    <t>中小河流治理项目经费</t>
  </si>
  <si>
    <t>木兰溪防洪建设费</t>
  </si>
  <si>
    <t>防汛工作经费</t>
  </si>
  <si>
    <t>河长制宣传经费</t>
  </si>
  <si>
    <t>质监站工作经费</t>
  </si>
  <si>
    <t>木兰溪流域生态补偿金</t>
  </si>
  <si>
    <t>区级扶贫专项资金</t>
  </si>
  <si>
    <t>农村一事一议区级配套经费</t>
  </si>
  <si>
    <t>农改股（代编经费）</t>
  </si>
  <si>
    <t>森林综合保险县级财政保费补贴</t>
  </si>
  <si>
    <t>全区危桥改造、农村公路路面改造（含安保工程）区级配套资金</t>
  </si>
  <si>
    <t>莆田市荔城区交通运输局</t>
  </si>
  <si>
    <t>全区农村公路养护及大中修区级配套资金（含检验检测验收费用）</t>
  </si>
  <si>
    <t>农村公路灾毁保险费用</t>
  </si>
  <si>
    <t>全区农村公路基础网络建设区级配套资金</t>
  </si>
  <si>
    <t>交通运输管理工作经费（含运输市场整治专项经费）</t>
  </si>
  <si>
    <t>区海防办工作经费</t>
  </si>
  <si>
    <t>区交战办工作经费</t>
  </si>
  <si>
    <t>区运管所2020年办公场所租赁费等工作经费</t>
  </si>
  <si>
    <t>区路长办工作专项经费</t>
  </si>
  <si>
    <t>区交通综合行政执法执勤车辆租赁费</t>
  </si>
  <si>
    <t>区邮政业安全中心专项工作经费</t>
  </si>
  <si>
    <t>荔城区交通建设开发有限公司2020年度工作经费</t>
  </si>
  <si>
    <t>公交车油补工作专项审计费</t>
  </si>
  <si>
    <t>协勤人员经费补助</t>
  </si>
  <si>
    <t>莆田市公安局荔城分局交警大队</t>
  </si>
  <si>
    <t>租用暂扣（拖移）车辆停车场、拖车费</t>
  </si>
  <si>
    <t>工业办、节能减排工作经费</t>
  </si>
  <si>
    <t>莆田市荔城区工业和信息化局</t>
  </si>
  <si>
    <t>金融风险防控工作经费</t>
  </si>
  <si>
    <t>党建工作经费</t>
  </si>
  <si>
    <t>支前办工作经费</t>
  </si>
  <si>
    <t>工业发展基金</t>
  </si>
  <si>
    <t>工业发展基金（预安排）</t>
  </si>
  <si>
    <t>冬储贴息资金</t>
  </si>
  <si>
    <t>莆田市荔城区供销合作社</t>
  </si>
  <si>
    <t>荔城区商务大楼土地、房产税</t>
  </si>
  <si>
    <t>离休人员（50.512）离休费、医疗费</t>
  </si>
  <si>
    <t>供销社发展专项资金</t>
  </si>
  <si>
    <t>第三产业发展基金</t>
  </si>
  <si>
    <t>第三产业发展基金（预安排）</t>
  </si>
  <si>
    <t>援藏区级承担资金</t>
  </si>
  <si>
    <t>援疆区级承担资金</t>
  </si>
  <si>
    <t>土地矿产卫片执法监督监察及“月监督”影像采集维护费</t>
  </si>
  <si>
    <t>土地矿产卫片执法检查技术支撑服务费</t>
  </si>
  <si>
    <t>自然资源事务管理费</t>
  </si>
  <si>
    <t>法律顾问费及案件律师费</t>
  </si>
  <si>
    <t>土地整治综合成效评估</t>
  </si>
  <si>
    <t>土地年度变更调查</t>
  </si>
  <si>
    <t>2020年度“大造阔叶树 绿化全荔城”区级补助资金</t>
  </si>
  <si>
    <t>“两违”工作经费</t>
  </si>
  <si>
    <t>气象灾害预警中心维持费</t>
  </si>
  <si>
    <t>荔城区气象局(行政)</t>
  </si>
  <si>
    <t>气象信息服务站维护费</t>
  </si>
  <si>
    <t>西庚廉租住房低保户家庭2019年度物业费补贴</t>
  </si>
  <si>
    <t>粮食风险基金</t>
  </si>
  <si>
    <t>粮食储备库智能化升级改造经费</t>
  </si>
  <si>
    <t>区安办、安全生产隐患排查治理、安全生产宣传教育培训工作经费</t>
  </si>
  <si>
    <t>莆田市荔城区应急管理局</t>
  </si>
  <si>
    <t>安全生产监管监察人员岗位津贴</t>
  </si>
  <si>
    <t>烟花爆竹监管工作经费</t>
  </si>
  <si>
    <t>安全生产执法大队工作经费</t>
  </si>
  <si>
    <t>莆田市荔城区安全生产执法大队</t>
  </si>
  <si>
    <t>救灾工作经费</t>
  </si>
  <si>
    <t>救灾款配套资金</t>
  </si>
  <si>
    <t>救灾预备金</t>
  </si>
  <si>
    <t>区安办安全生产专项资金</t>
  </si>
  <si>
    <t>购买安全生产服务经费</t>
  </si>
  <si>
    <t>食堂补助</t>
  </si>
  <si>
    <t>莆田市公安消防支队荔城区大队</t>
  </si>
  <si>
    <t>政府专职消防队经费</t>
  </si>
  <si>
    <t>现役军人保障基本支出</t>
  </si>
  <si>
    <t>业务经费（含高危、值班加班、执勤安保、出警、绩效、三合一、平安单位奖励、精神文明奖励、创城等补助）</t>
  </si>
  <si>
    <t>营区文化建设</t>
  </si>
  <si>
    <t>综合应急救援队经费</t>
  </si>
  <si>
    <t>高层建筑灭火救援装备经费</t>
  </si>
  <si>
    <t>应急避难场所建设费、应急避难场所维护费</t>
  </si>
  <si>
    <t>莆田市荔城区地震办公室</t>
  </si>
  <si>
    <t>广电中心视频会商</t>
  </si>
  <si>
    <t>归还地方政府债券本金</t>
  </si>
  <si>
    <t>归还地方政府债券利息</t>
  </si>
  <si>
    <t>附表5-1</t>
  </si>
  <si>
    <t>2020年度政府一般债务余额和限额情况表</t>
  </si>
  <si>
    <t>政府债务余额</t>
  </si>
  <si>
    <t>1. 2019年末一般债务余额</t>
  </si>
  <si>
    <t>2. 2020年新增一般债务额</t>
  </si>
  <si>
    <t>3. 2020年偿还一般债务本金</t>
  </si>
  <si>
    <t>4. 2020年末一般债务余额</t>
  </si>
  <si>
    <t>政府债务限额</t>
  </si>
  <si>
    <t>1．2019年一般债务限额</t>
  </si>
  <si>
    <t>2．2020年新增一般债务限额</t>
  </si>
  <si>
    <t>3．2020年一般债务限额</t>
  </si>
  <si>
    <t>备注：在公开年度政府预算时，公开上年末债务余额和限额情况；在本级人大常委会通过本级预算调整方案（增加债务限额）后，公开本级债务限额情况；在公开年度政府决算时，公开本年债务余额和限额情况。</t>
  </si>
  <si>
    <t>附表5-2</t>
  </si>
  <si>
    <t>2020年度本级政府一般债务余额和限额情况表</t>
  </si>
  <si>
    <t>附表5-3</t>
  </si>
  <si>
    <t>2020年度政府专项债务余额和限额情况表</t>
  </si>
  <si>
    <t>1. 2019年末专项债务余额</t>
  </si>
  <si>
    <t>2. 2020年新增专项债务额</t>
  </si>
  <si>
    <t>3. 2020年偿还专项债务本金</t>
  </si>
  <si>
    <t>4. 2020年末专项债务余额</t>
  </si>
  <si>
    <t>1．2019年专项债务限额</t>
  </si>
  <si>
    <t>2．2020年新增专项债务限额</t>
  </si>
  <si>
    <t>3．2020年专项债务限额</t>
  </si>
  <si>
    <t>附表5-4</t>
  </si>
  <si>
    <t>2020年度本级政府专项债务余额和限额情况表</t>
  </si>
</sst>
</file>

<file path=xl/styles.xml><?xml version="1.0" encoding="utf-8"?>
<styleSheet xmlns="http://schemas.openxmlformats.org/spreadsheetml/2006/main">
  <numFmts count="24">
    <numFmt numFmtId="176" formatCode="0.0"/>
    <numFmt numFmtId="177" formatCode="_ \¥* #,##0.00_ ;_ \¥* \-#,##0.00_ ;_ \¥* &quot;-&quot;??_ ;_ @_ "/>
    <numFmt numFmtId="42" formatCode="_ &quot;￥&quot;* #,##0_ ;_ &quot;￥&quot;* \-#,##0_ ;_ &quot;￥&quot;* &quot;-&quot;_ ;_ @_ "/>
    <numFmt numFmtId="178" formatCode="\$#,##0.00;\(\$#,##0.00\)"/>
    <numFmt numFmtId="41" formatCode="_ * #,##0_ ;_ * \-#,##0_ ;_ * &quot;-&quot;_ ;_ @_ "/>
    <numFmt numFmtId="179" formatCode="#,##0_);[Red]\(#,##0\)"/>
    <numFmt numFmtId="43" formatCode="_ * #,##0.00_ ;_ * \-#,##0.00_ ;_ * &quot;-&quot;??_ ;_ @_ "/>
    <numFmt numFmtId="44" formatCode="_ &quot;￥&quot;* #,##0.00_ ;_ &quot;￥&quot;* \-#,##0.00_ ;_ &quot;￥&quot;* &quot;-&quot;??_ ;_ @_ "/>
    <numFmt numFmtId="180" formatCode="_-\¥* #,##0_-;\-\¥* #,##0_-;_-\¥* &quot;-&quot;_-;_-@_-"/>
    <numFmt numFmtId="181" formatCode="#,##0;\(#,##0\)"/>
    <numFmt numFmtId="182" formatCode="_-* #,##0.0000_-;\-* #,##0.0000_-;_-* &quot;-&quot;??_-;_-@_-"/>
    <numFmt numFmtId="183" formatCode="_-* #,##0.00_-;\-* #,##0.00_-;_-* &quot;-&quot;??_-;_-@_-"/>
    <numFmt numFmtId="184" formatCode="_(&quot;$&quot;* #,##0.00_);_(&quot;$&quot;* \(#,##0.00\);_(&quot;$&quot;* &quot;-&quot;??_);_(@_)"/>
    <numFmt numFmtId="185" formatCode="_(* #,##0.00_);_(* \(#,##0.00\);_(* &quot;-&quot;??_);_(@_)"/>
    <numFmt numFmtId="186" formatCode="#,##0;\-#,##0;&quot;-&quot;"/>
    <numFmt numFmtId="187" formatCode="_-&quot;$&quot;* #,##0_-;\-&quot;$&quot;* #,##0_-;_-&quot;$&quot;* &quot;-&quot;_-;_-@_-"/>
    <numFmt numFmtId="188" formatCode="\$#,##0;\(\$#,##0\)"/>
    <numFmt numFmtId="189" formatCode="#,##0.000_ "/>
    <numFmt numFmtId="190" formatCode="_-* #,##0_-;\-* #,##0_-;_-* &quot;-&quot;_-;_-@_-"/>
    <numFmt numFmtId="191" formatCode="#,##0_ ;[Red]\-#,##0\ "/>
    <numFmt numFmtId="192" formatCode="0.00_ ;[Red]\-0.00\ "/>
    <numFmt numFmtId="193" formatCode="0.0%"/>
    <numFmt numFmtId="194" formatCode="#,##0_ "/>
    <numFmt numFmtId="195" formatCode="0.00_ "/>
  </numFmts>
  <fonts count="88">
    <font>
      <sz val="12"/>
      <name val="宋体"/>
      <charset val="134"/>
    </font>
    <font>
      <sz val="16"/>
      <color theme="1"/>
      <name val="方正小标宋_GBK"/>
      <charset val="134"/>
    </font>
    <font>
      <sz val="11"/>
      <name val="宋体"/>
      <charset val="134"/>
    </font>
    <font>
      <sz val="11"/>
      <color theme="1"/>
      <name val="Arial"/>
      <charset val="134"/>
    </font>
    <font>
      <sz val="11"/>
      <color theme="1"/>
      <name val="宋体"/>
      <charset val="134"/>
    </font>
    <font>
      <b/>
      <sz val="11"/>
      <color theme="1"/>
      <name val="宋体"/>
      <charset val="134"/>
      <scheme val="minor"/>
    </font>
    <font>
      <sz val="11"/>
      <color theme="1"/>
      <name val="宋体"/>
      <charset val="134"/>
      <scheme val="minor"/>
    </font>
    <font>
      <sz val="11"/>
      <name val="宋体"/>
      <charset val="134"/>
      <scheme val="minor"/>
    </font>
    <font>
      <sz val="11"/>
      <name val="华文楷体"/>
      <charset val="134"/>
    </font>
    <font>
      <sz val="11"/>
      <name val="楷体"/>
      <charset val="134"/>
    </font>
    <font>
      <sz val="16"/>
      <name val="方正小标宋_GBK"/>
      <charset val="134"/>
    </font>
    <font>
      <b/>
      <sz val="11"/>
      <name val="宋体"/>
      <charset val="134"/>
      <scheme val="major"/>
    </font>
    <font>
      <b/>
      <sz val="11"/>
      <name val="宋体"/>
      <charset val="134"/>
    </font>
    <font>
      <sz val="11"/>
      <name val="宋体"/>
      <charset val="134"/>
      <scheme val="major"/>
    </font>
    <font>
      <sz val="16"/>
      <color indexed="8"/>
      <name val="方正小标宋_GBK"/>
      <charset val="134"/>
    </font>
    <font>
      <sz val="12"/>
      <color indexed="9"/>
      <name val="宋体"/>
      <charset val="134"/>
    </font>
    <font>
      <sz val="11"/>
      <color indexed="8"/>
      <name val="黑体"/>
      <charset val="134"/>
    </font>
    <font>
      <b/>
      <sz val="11"/>
      <color indexed="8"/>
      <name val="宋体"/>
      <charset val="134"/>
    </font>
    <font>
      <sz val="11"/>
      <color indexed="8"/>
      <name val="Times New Roman"/>
      <charset val="134"/>
    </font>
    <font>
      <sz val="11"/>
      <color indexed="8"/>
      <name val="宋体"/>
      <charset val="134"/>
    </font>
    <font>
      <b/>
      <sz val="12"/>
      <name val="宋体"/>
      <charset val="134"/>
    </font>
    <font>
      <sz val="10"/>
      <name val="宋体"/>
      <charset val="134"/>
      <scheme val="minor"/>
    </font>
    <font>
      <sz val="12"/>
      <color indexed="8"/>
      <name val="宋体"/>
      <charset val="134"/>
    </font>
    <font>
      <b/>
      <sz val="11"/>
      <color indexed="8"/>
      <name val="宋体"/>
      <charset val="134"/>
      <scheme val="minor"/>
    </font>
    <font>
      <sz val="11"/>
      <color indexed="8"/>
      <name val="宋体"/>
      <charset val="134"/>
      <scheme val="minor"/>
    </font>
    <font>
      <b/>
      <sz val="11"/>
      <name val="宋体"/>
      <charset val="134"/>
      <scheme val="minor"/>
    </font>
    <font>
      <b/>
      <sz val="12"/>
      <color indexed="8"/>
      <name val="宋体"/>
      <charset val="134"/>
      <scheme val="minor"/>
    </font>
    <font>
      <sz val="12"/>
      <name val="华文楷体"/>
      <charset val="134"/>
    </font>
    <font>
      <b/>
      <sz val="11"/>
      <color indexed="8"/>
      <name val="楷体"/>
      <charset val="134"/>
    </font>
    <font>
      <sz val="9"/>
      <color indexed="8"/>
      <name val="宋体"/>
      <charset val="134"/>
    </font>
    <font>
      <sz val="11"/>
      <color indexed="8"/>
      <name val="楷体"/>
      <charset val="134"/>
    </font>
    <font>
      <sz val="9"/>
      <color indexed="8"/>
      <name val="楷体"/>
      <charset val="134"/>
    </font>
    <font>
      <sz val="10"/>
      <name val="宋体"/>
      <charset val="134"/>
    </font>
    <font>
      <sz val="11"/>
      <color indexed="8"/>
      <name val="华文楷体"/>
      <charset val="134"/>
    </font>
    <font>
      <sz val="12"/>
      <name val="黑体"/>
      <charset val="134"/>
    </font>
    <font>
      <sz val="11"/>
      <name val="黑体"/>
      <charset val="134"/>
    </font>
    <font>
      <sz val="16"/>
      <name val="宋体"/>
      <charset val="134"/>
    </font>
    <font>
      <sz val="18"/>
      <name val="方正小标宋_GBK"/>
      <charset val="134"/>
    </font>
    <font>
      <b/>
      <sz val="12"/>
      <name val="楷体"/>
      <charset val="134"/>
    </font>
    <font>
      <sz val="12"/>
      <name val="宋体"/>
      <charset val="134"/>
      <scheme val="minor"/>
    </font>
    <font>
      <sz val="16"/>
      <name val="宋体"/>
      <charset val="134"/>
      <scheme val="minor"/>
    </font>
    <font>
      <sz val="12"/>
      <color theme="1"/>
      <name val="宋体"/>
      <charset val="134"/>
      <scheme val="minor"/>
    </font>
    <font>
      <sz val="11"/>
      <color indexed="20"/>
      <name val="宋体"/>
      <charset val="134"/>
    </font>
    <font>
      <sz val="11"/>
      <color indexed="10"/>
      <name val="宋体"/>
      <charset val="134"/>
    </font>
    <font>
      <b/>
      <sz val="11"/>
      <color indexed="56"/>
      <name val="宋体"/>
      <charset val="134"/>
    </font>
    <font>
      <b/>
      <sz val="15"/>
      <color indexed="62"/>
      <name val="宋体"/>
      <charset val="134"/>
    </font>
    <font>
      <sz val="11"/>
      <color indexed="9"/>
      <name val="宋体"/>
      <charset val="134"/>
    </font>
    <font>
      <b/>
      <sz val="13"/>
      <color indexed="56"/>
      <name val="宋体"/>
      <charset val="134"/>
    </font>
    <font>
      <sz val="11"/>
      <color indexed="60"/>
      <name val="宋体"/>
      <charset val="134"/>
    </font>
    <font>
      <sz val="11"/>
      <color indexed="42"/>
      <name val="宋体"/>
      <charset val="134"/>
    </font>
    <font>
      <b/>
      <sz val="18"/>
      <color indexed="62"/>
      <name val="宋体"/>
      <charset val="134"/>
    </font>
    <font>
      <sz val="11"/>
      <color indexed="52"/>
      <name val="宋体"/>
      <charset val="134"/>
    </font>
    <font>
      <b/>
      <sz val="11"/>
      <color indexed="9"/>
      <name val="宋体"/>
      <charset val="134"/>
    </font>
    <font>
      <b/>
      <sz val="15"/>
      <color indexed="56"/>
      <name val="宋体"/>
      <charset val="134"/>
    </font>
    <font>
      <sz val="10"/>
      <color indexed="8"/>
      <name val="Arial"/>
      <charset val="134"/>
    </font>
    <font>
      <sz val="11"/>
      <color indexed="62"/>
      <name val="宋体"/>
      <charset val="134"/>
    </font>
    <font>
      <u/>
      <sz val="11"/>
      <color rgb="FF800080"/>
      <name val="宋体"/>
      <charset val="0"/>
      <scheme val="minor"/>
    </font>
    <font>
      <i/>
      <sz val="11"/>
      <color indexed="23"/>
      <name val="宋体"/>
      <charset val="134"/>
    </font>
    <font>
      <b/>
      <sz val="11"/>
      <color indexed="63"/>
      <name val="宋体"/>
      <charset val="134"/>
    </font>
    <font>
      <b/>
      <sz val="11"/>
      <color indexed="52"/>
      <name val="宋体"/>
      <charset val="134"/>
    </font>
    <font>
      <sz val="10"/>
      <name val="Arial"/>
      <charset val="134"/>
    </font>
    <font>
      <sz val="11"/>
      <color indexed="17"/>
      <name val="宋体"/>
      <charset val="134"/>
    </font>
    <font>
      <u/>
      <sz val="11"/>
      <color rgb="FF0000FF"/>
      <name val="宋体"/>
      <charset val="0"/>
      <scheme val="minor"/>
    </font>
    <font>
      <u/>
      <sz val="12"/>
      <color indexed="36"/>
      <name val="宋体"/>
      <charset val="134"/>
    </font>
    <font>
      <sz val="9"/>
      <name val="宋体"/>
      <charset val="134"/>
    </font>
    <font>
      <b/>
      <sz val="13"/>
      <color indexed="62"/>
      <name val="宋体"/>
      <charset val="134"/>
    </font>
    <font>
      <b/>
      <sz val="11"/>
      <color indexed="62"/>
      <name val="宋体"/>
      <charset val="134"/>
    </font>
    <font>
      <b/>
      <sz val="21"/>
      <name val="楷体_GB2312"/>
      <charset val="134"/>
    </font>
    <font>
      <b/>
      <sz val="18"/>
      <color indexed="56"/>
      <name val="宋体"/>
      <charset val="134"/>
    </font>
    <font>
      <sz val="12"/>
      <name val="Arial"/>
      <charset val="134"/>
    </font>
    <font>
      <sz val="12"/>
      <color indexed="20"/>
      <name val="宋体"/>
      <charset val="134"/>
    </font>
    <font>
      <sz val="7"/>
      <name val="Small Fonts"/>
      <charset val="134"/>
    </font>
    <font>
      <b/>
      <sz val="11"/>
      <color indexed="42"/>
      <name val="宋体"/>
      <charset val="134"/>
    </font>
    <font>
      <sz val="10"/>
      <name val="Times New Roman"/>
      <charset val="134"/>
    </font>
    <font>
      <u/>
      <sz val="12"/>
      <color indexed="12"/>
      <name val="宋体"/>
      <charset val="134"/>
    </font>
    <font>
      <b/>
      <sz val="18"/>
      <color theme="3"/>
      <name val="宋体"/>
      <charset val="134"/>
      <scheme val="major"/>
    </font>
    <font>
      <sz val="12"/>
      <color indexed="17"/>
      <name val="宋体"/>
      <charset val="134"/>
    </font>
    <font>
      <b/>
      <sz val="13"/>
      <color indexed="54"/>
      <name val="宋体"/>
      <charset val="134"/>
    </font>
    <font>
      <sz val="12"/>
      <name val="Helv"/>
      <charset val="134"/>
    </font>
    <font>
      <b/>
      <sz val="15"/>
      <color indexed="54"/>
      <name val="宋体"/>
      <charset val="134"/>
    </font>
    <font>
      <b/>
      <sz val="11"/>
      <color indexed="54"/>
      <name val="宋体"/>
      <charset val="134"/>
    </font>
    <font>
      <sz val="8"/>
      <name val="Times New Roman"/>
      <charset val="134"/>
    </font>
    <font>
      <sz val="12"/>
      <name val="Courier"/>
      <charset val="134"/>
    </font>
    <font>
      <b/>
      <sz val="12"/>
      <name val="Arial"/>
      <charset val="134"/>
    </font>
    <font>
      <b/>
      <sz val="18"/>
      <name val="Arial"/>
      <charset val="134"/>
    </font>
    <font>
      <sz val="18"/>
      <color indexed="54"/>
      <name val="宋体"/>
      <charset val="134"/>
    </font>
    <font>
      <sz val="10"/>
      <name val="MS Sans Serif"/>
      <charset val="134"/>
    </font>
    <font>
      <sz val="12"/>
      <name val="奔覆眉"/>
      <charset val="134"/>
    </font>
  </fonts>
  <fills count="27">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31"/>
        <bgColor indexed="64"/>
      </patternFill>
    </fill>
    <fill>
      <patternFill patternType="solid">
        <fgColor indexed="29"/>
        <bgColor indexed="64"/>
      </patternFill>
    </fill>
    <fill>
      <patternFill patternType="solid">
        <fgColor indexed="57"/>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22"/>
        <bgColor indexed="64"/>
      </patternFill>
    </fill>
    <fill>
      <patternFill patternType="solid">
        <fgColor indexed="36"/>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10"/>
        <bgColor indexed="64"/>
      </patternFill>
    </fill>
    <fill>
      <patternFill patternType="solid">
        <fgColor indexed="44"/>
        <bgColor indexed="64"/>
      </patternFill>
    </fill>
    <fill>
      <patternFill patternType="solid">
        <fgColor indexed="55"/>
        <bgColor indexed="64"/>
      </patternFill>
    </fill>
    <fill>
      <patternFill patternType="solid">
        <fgColor indexed="52"/>
        <bgColor indexed="64"/>
      </patternFill>
    </fill>
    <fill>
      <patternFill patternType="solid">
        <fgColor indexed="9"/>
        <bgColor indexed="64"/>
      </patternFill>
    </fill>
    <fill>
      <patternFill patternType="solid">
        <fgColor indexed="30"/>
        <bgColor indexed="64"/>
      </patternFill>
    </fill>
    <fill>
      <patternFill patternType="solid">
        <fgColor indexed="62"/>
        <bgColor indexed="64"/>
      </patternFill>
    </fill>
    <fill>
      <patternFill patternType="solid">
        <fgColor indexed="51"/>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style="thin">
        <color indexed="62"/>
      </top>
      <bottom style="double">
        <color indexed="62"/>
      </bottom>
      <diagonal/>
    </border>
    <border>
      <left/>
      <right/>
      <top/>
      <bottom style="thick">
        <color indexed="44"/>
      </bottom>
      <diagonal/>
    </border>
    <border>
      <left/>
      <right/>
      <top style="medium">
        <color auto="1"/>
      </top>
      <bottom style="medium">
        <color auto="1"/>
      </bottom>
      <diagonal/>
    </border>
    <border>
      <left/>
      <right/>
      <top/>
      <bottom style="medium">
        <color indexed="44"/>
      </bottom>
      <diagonal/>
    </border>
    <border>
      <left/>
      <right/>
      <top style="thin">
        <color auto="1"/>
      </top>
      <bottom style="thin">
        <color auto="1"/>
      </bottom>
      <diagonal/>
    </border>
    <border>
      <left/>
      <right/>
      <top style="thin">
        <color auto="1"/>
      </top>
      <bottom style="double">
        <color auto="1"/>
      </bottom>
      <diagonal/>
    </border>
  </borders>
  <cellStyleXfs count="5009">
    <xf numFmtId="0" fontId="0" fillId="0" borderId="0">
      <alignment vertical="center"/>
    </xf>
    <xf numFmtId="42" fontId="6" fillId="0" borderId="0" applyFont="0" applyFill="0" applyBorder="0" applyAlignment="0" applyProtection="0">
      <alignment vertical="center"/>
    </xf>
    <xf numFmtId="0" fontId="19" fillId="16" borderId="0" applyNumberFormat="0" applyBorder="0" applyAlignment="0" applyProtection="0">
      <alignment vertical="center"/>
    </xf>
    <xf numFmtId="0" fontId="19" fillId="9" borderId="0" applyNumberFormat="0" applyBorder="0" applyAlignment="0" applyProtection="0">
      <alignment vertical="center"/>
    </xf>
    <xf numFmtId="0" fontId="46" fillId="14" borderId="0" applyNumberFormat="0" applyBorder="0" applyAlignment="0" applyProtection="0">
      <alignment vertical="center"/>
    </xf>
    <xf numFmtId="0" fontId="0" fillId="0" borderId="0"/>
    <xf numFmtId="0" fontId="0" fillId="0" borderId="0"/>
    <xf numFmtId="0" fontId="46" fillId="18" borderId="0" applyNumberFormat="0" applyBorder="0" applyAlignment="0" applyProtection="0">
      <alignment vertical="center"/>
    </xf>
    <xf numFmtId="0" fontId="0" fillId="0" borderId="0"/>
    <xf numFmtId="0" fontId="55" fillId="9" borderId="13" applyNumberFormat="0" applyAlignment="0" applyProtection="0">
      <alignment vertical="center"/>
    </xf>
    <xf numFmtId="0" fontId="0" fillId="0" borderId="0"/>
    <xf numFmtId="0" fontId="0" fillId="0" borderId="0"/>
    <xf numFmtId="44" fontId="6" fillId="0" borderId="0" applyFont="0" applyFill="0" applyBorder="0" applyAlignment="0" applyProtection="0">
      <alignment vertical="center"/>
    </xf>
    <xf numFmtId="0" fontId="0" fillId="0" borderId="0"/>
    <xf numFmtId="0" fontId="0" fillId="0" borderId="0">
      <alignment vertical="center"/>
    </xf>
    <xf numFmtId="0" fontId="46" fillId="23" borderId="0" applyNumberFormat="0" applyBorder="0" applyAlignment="0" applyProtection="0">
      <alignment vertical="center"/>
    </xf>
    <xf numFmtId="0" fontId="19" fillId="0" borderId="0">
      <alignment vertical="center"/>
    </xf>
    <xf numFmtId="41" fontId="6" fillId="0" borderId="0" applyFont="0" applyFill="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2" fillId="3"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43" fontId="6" fillId="0" borderId="0" applyFont="0" applyFill="0" applyBorder="0" applyAlignment="0" applyProtection="0">
      <alignment vertical="center"/>
    </xf>
    <xf numFmtId="0" fontId="0" fillId="0" borderId="0">
      <alignment vertical="center"/>
    </xf>
    <xf numFmtId="0" fontId="0" fillId="0" borderId="0">
      <alignment vertical="center"/>
    </xf>
    <xf numFmtId="0" fontId="46" fillId="10"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9" fontId="6" fillId="0" borderId="0" applyFont="0" applyFill="0" applyBorder="0" applyAlignment="0" applyProtection="0">
      <alignment vertical="center"/>
    </xf>
    <xf numFmtId="0" fontId="49" fillId="6" borderId="0" applyNumberFormat="0" applyBorder="0" applyAlignment="0" applyProtection="0">
      <alignment vertical="center"/>
    </xf>
    <xf numFmtId="0" fontId="0" fillId="0" borderId="0">
      <alignment vertical="center"/>
    </xf>
    <xf numFmtId="0" fontId="48" fillId="13" borderId="0" applyNumberFormat="0" applyBorder="0" applyAlignment="0" applyProtection="0">
      <alignment vertical="center"/>
    </xf>
    <xf numFmtId="0" fontId="56" fillId="0" borderId="0" applyNumberFormat="0" applyFill="0" applyBorder="0" applyAlignment="0" applyProtection="0">
      <alignment vertical="center"/>
    </xf>
    <xf numFmtId="0" fontId="19" fillId="9" borderId="0" applyNumberFormat="0" applyBorder="0" applyAlignment="0" applyProtection="0">
      <alignment vertical="center"/>
    </xf>
    <xf numFmtId="0" fontId="46" fillId="6" borderId="0" applyNumberFormat="0" applyBorder="0" applyAlignment="0" applyProtection="0">
      <alignment vertical="center"/>
    </xf>
    <xf numFmtId="0" fontId="0" fillId="0" borderId="0"/>
    <xf numFmtId="0" fontId="0" fillId="7" borderId="6" applyNumberFormat="0" applyFont="0" applyAlignment="0" applyProtection="0">
      <alignment vertical="center"/>
    </xf>
    <xf numFmtId="0" fontId="46" fillId="5" borderId="0" applyNumberFormat="0" applyBorder="0" applyAlignment="0" applyProtection="0">
      <alignment vertical="center"/>
    </xf>
    <xf numFmtId="0" fontId="0" fillId="0" borderId="0">
      <alignment vertical="center"/>
    </xf>
    <xf numFmtId="0" fontId="61" fillId="16" borderId="0" applyNumberFormat="0" applyBorder="0" applyAlignment="0" applyProtection="0">
      <alignment vertical="center"/>
    </xf>
    <xf numFmtId="0" fontId="0" fillId="0" borderId="0">
      <alignment vertical="center"/>
    </xf>
    <xf numFmtId="0" fontId="46" fillId="5" borderId="0" applyNumberFormat="0" applyBorder="0" applyAlignment="0" applyProtection="0">
      <alignment vertical="center"/>
    </xf>
    <xf numFmtId="0" fontId="0" fillId="0" borderId="0"/>
    <xf numFmtId="0" fontId="0" fillId="0" borderId="0"/>
    <xf numFmtId="0" fontId="0" fillId="0" borderId="0">
      <alignment vertical="center"/>
    </xf>
    <xf numFmtId="0" fontId="44" fillId="0" borderId="0" applyNumberFormat="0" applyFill="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43" fillId="0" borderId="0" applyNumberFormat="0" applyFill="0" applyBorder="0" applyAlignment="0" applyProtection="0">
      <alignment vertical="center"/>
    </xf>
    <xf numFmtId="0" fontId="0" fillId="0" borderId="0"/>
    <xf numFmtId="0" fontId="46" fillId="5" borderId="0" applyNumberFormat="0" applyBorder="0" applyAlignment="0" applyProtection="0">
      <alignment vertical="center"/>
    </xf>
    <xf numFmtId="0" fontId="0" fillId="0" borderId="0"/>
    <xf numFmtId="0" fontId="0" fillId="0" borderId="0"/>
    <xf numFmtId="0" fontId="0" fillId="0" borderId="0"/>
    <xf numFmtId="0" fontId="67" fillId="0" borderId="0">
      <alignment horizontal="centerContinuous" vertical="center"/>
    </xf>
    <xf numFmtId="0" fontId="0" fillId="7" borderId="6" applyNumberFormat="0" applyFont="0" applyAlignment="0" applyProtection="0">
      <alignment vertical="center"/>
    </xf>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53" fillId="0" borderId="12" applyNumberFormat="0" applyFill="0" applyAlignment="0" applyProtection="0">
      <alignment vertical="center"/>
    </xf>
    <xf numFmtId="0" fontId="53" fillId="0" borderId="12" applyNumberFormat="0" applyFill="0" applyAlignment="0" applyProtection="0">
      <alignment vertical="center"/>
    </xf>
    <xf numFmtId="0" fontId="47" fillId="0" borderId="8" applyNumberFormat="0" applyFill="0" applyAlignment="0" applyProtection="0">
      <alignment vertical="center"/>
    </xf>
    <xf numFmtId="0" fontId="46" fillId="23" borderId="0" applyNumberFormat="0" applyBorder="0" applyAlignment="0" applyProtection="0">
      <alignment vertical="center"/>
    </xf>
    <xf numFmtId="0" fontId="0" fillId="0" borderId="0"/>
    <xf numFmtId="0" fontId="44" fillId="0" borderId="9" applyNumberFormat="0" applyFill="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49" fillId="6" borderId="0" applyNumberFormat="0" applyBorder="0" applyAlignment="0" applyProtection="0">
      <alignment vertical="center"/>
    </xf>
    <xf numFmtId="43" fontId="0" fillId="0" borderId="0" applyFont="0" applyFill="0" applyBorder="0" applyAlignment="0" applyProtection="0"/>
    <xf numFmtId="0" fontId="0" fillId="0" borderId="0"/>
    <xf numFmtId="0" fontId="46" fillId="12" borderId="0" applyNumberFormat="0" applyBorder="0" applyAlignment="0" applyProtection="0">
      <alignment vertical="center"/>
    </xf>
    <xf numFmtId="0" fontId="49" fillId="18" borderId="0" applyNumberFormat="0" applyBorder="0" applyAlignment="0" applyProtection="0">
      <alignment vertical="center"/>
    </xf>
    <xf numFmtId="0" fontId="19" fillId="3" borderId="0" applyNumberFormat="0" applyBorder="0" applyAlignment="0" applyProtection="0">
      <alignment vertical="center"/>
    </xf>
    <xf numFmtId="0" fontId="58" fillId="11" borderId="14" applyNumberFormat="0" applyAlignment="0" applyProtection="0">
      <alignment vertical="center"/>
    </xf>
    <xf numFmtId="0" fontId="0" fillId="0" borderId="0"/>
    <xf numFmtId="0" fontId="19"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9" fillId="11" borderId="13" applyNumberFormat="0" applyAlignment="0" applyProtection="0">
      <alignment vertical="center"/>
    </xf>
    <xf numFmtId="0" fontId="59" fillId="22" borderId="13" applyNumberFormat="0" applyAlignment="0" applyProtection="0">
      <alignment vertical="center"/>
    </xf>
    <xf numFmtId="0" fontId="0" fillId="0" borderId="0">
      <alignment vertical="center"/>
    </xf>
    <xf numFmtId="0" fontId="52" fillId="20" borderId="11" applyNumberFormat="0" applyAlignment="0" applyProtection="0">
      <alignment vertical="center"/>
    </xf>
    <xf numFmtId="0" fontId="0" fillId="0" borderId="0"/>
    <xf numFmtId="0" fontId="68"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46" fillId="18" borderId="0" applyNumberFormat="0" applyBorder="0" applyAlignment="0" applyProtection="0">
      <alignment vertical="center"/>
    </xf>
    <xf numFmtId="0" fontId="19" fillId="9" borderId="0" applyNumberFormat="0" applyBorder="0" applyAlignment="0" applyProtection="0">
      <alignment vertical="center"/>
    </xf>
    <xf numFmtId="0" fontId="51" fillId="0" borderId="10" applyNumberFormat="0" applyFill="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17" fillId="0" borderId="16" applyNumberFormat="0" applyFill="0" applyAlignment="0" applyProtection="0">
      <alignment vertical="center"/>
    </xf>
    <xf numFmtId="0" fontId="42" fillId="3" borderId="0" applyNumberFormat="0" applyBorder="0" applyAlignment="0" applyProtection="0">
      <alignment vertical="center"/>
    </xf>
    <xf numFmtId="0" fontId="70" fillId="3" borderId="0" applyNumberFormat="0" applyBorder="0" applyAlignment="0" applyProtection="0">
      <alignment vertical="center"/>
    </xf>
    <xf numFmtId="0" fontId="0" fillId="0" borderId="0">
      <alignment vertical="center"/>
    </xf>
    <xf numFmtId="0" fontId="61" fillId="16" borderId="0" applyNumberFormat="0" applyBorder="0" applyAlignment="0" applyProtection="0">
      <alignment vertical="center"/>
    </xf>
    <xf numFmtId="0" fontId="0" fillId="0" borderId="0">
      <alignment vertical="center"/>
    </xf>
    <xf numFmtId="0" fontId="48" fillId="13" borderId="0" applyNumberFormat="0" applyBorder="0" applyAlignment="0" applyProtection="0">
      <alignment vertical="center"/>
    </xf>
    <xf numFmtId="0" fontId="50" fillId="0" borderId="0" applyNumberFormat="0" applyFill="0" applyBorder="0" applyAlignment="0" applyProtection="0">
      <alignment vertical="center"/>
    </xf>
    <xf numFmtId="0" fontId="19" fillId="15"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46" fillId="24" borderId="0" applyNumberFormat="0" applyBorder="0" applyAlignment="0" applyProtection="0">
      <alignment vertical="center"/>
    </xf>
    <xf numFmtId="0" fontId="19" fillId="7" borderId="6" applyNumberFormat="0" applyFon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19" fillId="4"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3" borderId="0" applyNumberFormat="0" applyBorder="0" applyAlignment="0" applyProtection="0">
      <alignment vertical="center"/>
    </xf>
    <xf numFmtId="0" fontId="19" fillId="5"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5" fillId="9" borderId="13" applyNumberFormat="0" applyAlignment="0" applyProtection="0">
      <alignment vertical="center"/>
    </xf>
    <xf numFmtId="0" fontId="60" fillId="0" borderId="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46" fillId="6" borderId="0" applyNumberFormat="0" applyBorder="0" applyAlignment="0" applyProtection="0">
      <alignment vertical="center"/>
    </xf>
    <xf numFmtId="0" fontId="19" fillId="15"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46" fillId="12" borderId="0" applyNumberFormat="0" applyBorder="0" applyAlignment="0" applyProtection="0">
      <alignment vertical="center"/>
    </xf>
    <xf numFmtId="0" fontId="50"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10"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46" fillId="10"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46" fillId="14" borderId="0" applyNumberFormat="0" applyBorder="0" applyAlignment="0" applyProtection="0">
      <alignment vertical="center"/>
    </xf>
    <xf numFmtId="0" fontId="46" fillId="21" borderId="0" applyNumberFormat="0" applyBorder="0" applyAlignment="0" applyProtection="0">
      <alignment vertical="center"/>
    </xf>
    <xf numFmtId="0" fontId="0" fillId="0" borderId="0"/>
    <xf numFmtId="0" fontId="59" fillId="11" borderId="13" applyNumberFormat="0" applyAlignment="0" applyProtection="0">
      <alignment vertical="center"/>
    </xf>
    <xf numFmtId="0" fontId="19" fillId="3"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7" borderId="6" applyNumberFormat="0" applyFont="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0" fillId="0" borderId="0"/>
    <xf numFmtId="0" fontId="49" fillId="11" borderId="0" applyNumberFormat="0" applyBorder="0" applyAlignment="0" applyProtection="0">
      <alignment vertical="center"/>
    </xf>
    <xf numFmtId="0" fontId="48" fillId="13" borderId="0" applyNumberFormat="0" applyBorder="0" applyAlignment="0" applyProtection="0">
      <alignment vertical="center"/>
    </xf>
    <xf numFmtId="0" fontId="46" fillId="6" borderId="0" applyNumberFormat="0" applyBorder="0" applyAlignment="0" applyProtection="0">
      <alignment vertical="center"/>
    </xf>
    <xf numFmtId="0" fontId="46" fillId="14" borderId="0" applyNumberFormat="0" applyBorder="0" applyAlignment="0" applyProtection="0">
      <alignment vertical="center"/>
    </xf>
    <xf numFmtId="0" fontId="19" fillId="22" borderId="0" applyNumberFormat="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xf numFmtId="0" fontId="46" fillId="17" borderId="0" applyNumberFormat="0" applyBorder="0" applyAlignment="0" applyProtection="0">
      <alignment vertical="center"/>
    </xf>
    <xf numFmtId="0" fontId="46" fillId="21" borderId="0" applyNumberFormat="0" applyBorder="0" applyAlignment="0" applyProtection="0">
      <alignment vertical="center"/>
    </xf>
    <xf numFmtId="0" fontId="19" fillId="16" borderId="0" applyNumberFormat="0" applyBorder="0" applyAlignment="0" applyProtection="0">
      <alignment vertical="center"/>
    </xf>
    <xf numFmtId="0" fontId="49" fillId="18"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46" fillId="21" borderId="0" applyNumberFormat="0" applyBorder="0" applyAlignment="0" applyProtection="0">
      <alignment vertical="center"/>
    </xf>
    <xf numFmtId="0" fontId="0" fillId="0" borderId="0"/>
    <xf numFmtId="0" fontId="0" fillId="0" borderId="0"/>
    <xf numFmtId="0" fontId="0" fillId="0" borderId="0">
      <alignment vertical="center"/>
    </xf>
    <xf numFmtId="177" fontId="0" fillId="0" borderId="0" applyFont="0" applyFill="0" applyBorder="0" applyAlignment="0" applyProtection="0"/>
    <xf numFmtId="0" fontId="0" fillId="0" borderId="0">
      <alignment vertical="center"/>
    </xf>
    <xf numFmtId="0" fontId="0" fillId="0" borderId="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51" fillId="0" borderId="10" applyNumberFormat="0" applyFill="0" applyAlignment="0" applyProtection="0">
      <alignment vertical="center"/>
    </xf>
    <xf numFmtId="0" fontId="19" fillId="0" borderId="0"/>
    <xf numFmtId="177"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0" fillId="0" borderId="0"/>
    <xf numFmtId="0" fontId="0" fillId="0" borderId="0">
      <alignment vertical="center"/>
    </xf>
    <xf numFmtId="0" fontId="0" fillId="0" borderId="0"/>
    <xf numFmtId="0" fontId="19" fillId="22" borderId="0" applyNumberFormat="0" applyBorder="0" applyAlignment="0" applyProtection="0">
      <alignment vertical="center"/>
    </xf>
    <xf numFmtId="0" fontId="19" fillId="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57" fillId="0" borderId="0" applyNumberFormat="0" applyFill="0" applyBorder="0" applyAlignment="0" applyProtection="0">
      <alignment vertical="center"/>
    </xf>
    <xf numFmtId="177" fontId="0" fillId="0" borderId="0" applyFont="0" applyFill="0" applyBorder="0" applyAlignment="0" applyProtection="0"/>
    <xf numFmtId="0" fontId="19" fillId="22" borderId="0" applyNumberFormat="0" applyBorder="0" applyAlignment="0" applyProtection="0">
      <alignment vertical="center"/>
    </xf>
    <xf numFmtId="0" fontId="46"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9" fillId="22" borderId="0" applyNumberFormat="0" applyBorder="0" applyAlignment="0" applyProtection="0">
      <alignment vertical="center"/>
    </xf>
    <xf numFmtId="0" fontId="0" fillId="0" borderId="0">
      <alignment vertical="center"/>
    </xf>
    <xf numFmtId="43" fontId="0" fillId="0" borderId="0" applyFont="0" applyFill="0" applyBorder="0" applyAlignment="0" applyProtection="0"/>
    <xf numFmtId="0" fontId="60" fillId="0" borderId="0">
      <alignment vertical="center"/>
    </xf>
    <xf numFmtId="0" fontId="0" fillId="0" borderId="0">
      <alignment vertical="center"/>
    </xf>
    <xf numFmtId="0" fontId="0" fillId="0" borderId="0">
      <alignment vertical="center"/>
    </xf>
    <xf numFmtId="0" fontId="19"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43" fontId="0" fillId="0" borderId="0" applyFont="0" applyFill="0" applyBorder="0" applyAlignment="0" applyProtection="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5" borderId="0" applyNumberFormat="0" applyBorder="0" applyAlignment="0" applyProtection="0">
      <alignment vertical="center"/>
    </xf>
    <xf numFmtId="0" fontId="6" fillId="0" borderId="0"/>
    <xf numFmtId="0" fontId="0" fillId="0" borderId="0">
      <alignment vertical="center"/>
    </xf>
    <xf numFmtId="0" fontId="0" fillId="0" borderId="0"/>
    <xf numFmtId="0" fontId="49" fillId="18" borderId="0" applyNumberFormat="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19"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9" fillId="9" borderId="0" applyNumberFormat="0" applyBorder="0" applyAlignment="0" applyProtection="0">
      <alignment vertical="center"/>
    </xf>
    <xf numFmtId="0" fontId="46" fillId="12" borderId="0" applyNumberFormat="0" applyBorder="0" applyAlignment="0" applyProtection="0">
      <alignment vertical="center"/>
    </xf>
    <xf numFmtId="0" fontId="72" fillId="20" borderId="11" applyNumberFormat="0" applyAlignment="0" applyProtection="0">
      <alignment vertical="center"/>
    </xf>
    <xf numFmtId="0" fontId="0" fillId="0" borderId="0">
      <alignment vertical="center"/>
    </xf>
    <xf numFmtId="177" fontId="0" fillId="0" borderId="0" applyFont="0" applyFill="0" applyBorder="0" applyAlignment="0" applyProtection="0"/>
    <xf numFmtId="0" fontId="0" fillId="0" borderId="0">
      <alignment vertical="center"/>
    </xf>
    <xf numFmtId="0" fontId="19" fillId="9" borderId="0" applyNumberFormat="0" applyBorder="0" applyAlignment="0" applyProtection="0">
      <alignment vertical="center"/>
    </xf>
    <xf numFmtId="0" fontId="19" fillId="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6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5" fillId="9" borderId="13" applyNumberForma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46" fillId="1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43" fontId="0" fillId="0" borderId="0" applyFont="0" applyFill="0" applyBorder="0" applyAlignment="0" applyProtection="0"/>
    <xf numFmtId="0" fontId="0" fillId="0" borderId="0"/>
    <xf numFmtId="0" fontId="0" fillId="0" borderId="0">
      <alignment vertical="center"/>
    </xf>
    <xf numFmtId="0" fontId="46" fillId="1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48" fillId="1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9" fillId="0" borderId="0"/>
    <xf numFmtId="0" fontId="0" fillId="0" borderId="0">
      <alignment vertical="center"/>
    </xf>
    <xf numFmtId="0" fontId="0" fillId="0" borderId="0"/>
    <xf numFmtId="0" fontId="0" fillId="0" borderId="0"/>
    <xf numFmtId="0" fontId="0" fillId="0" borderId="0"/>
    <xf numFmtId="0" fontId="0" fillId="0" borderId="0"/>
    <xf numFmtId="0" fontId="6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4" borderId="0" applyNumberFormat="0" applyBorder="0" applyAlignment="0" applyProtection="0">
      <alignment vertical="center"/>
    </xf>
    <xf numFmtId="0" fontId="46"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49" fillId="2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55" fillId="9" borderId="13"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19" fillId="4" borderId="0" applyNumberFormat="0" applyBorder="0" applyAlignment="0" applyProtection="0">
      <alignment vertical="center"/>
    </xf>
    <xf numFmtId="0" fontId="46" fillId="12"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alignment vertical="center"/>
    </xf>
    <xf numFmtId="0" fontId="0" fillId="0" borderId="0"/>
    <xf numFmtId="0" fontId="0" fillId="0" borderId="0">
      <alignment vertical="center"/>
    </xf>
    <xf numFmtId="0" fontId="6" fillId="0" borderId="0"/>
    <xf numFmtId="0" fontId="19" fillId="3" borderId="0" applyNumberFormat="0" applyBorder="0" applyAlignment="0" applyProtection="0">
      <alignment vertical="center"/>
    </xf>
    <xf numFmtId="0" fontId="72" fillId="20" borderId="11" applyNumberFormat="0" applyAlignment="0" applyProtection="0">
      <alignment vertical="center"/>
    </xf>
    <xf numFmtId="0" fontId="0" fillId="0" borderId="0"/>
    <xf numFmtId="0" fontId="60" fillId="0" borderId="0">
      <alignment vertical="center"/>
    </xf>
    <xf numFmtId="0" fontId="0" fillId="0" borderId="0"/>
    <xf numFmtId="0" fontId="0" fillId="0" borderId="0">
      <alignment vertical="center"/>
    </xf>
    <xf numFmtId="0" fontId="0" fillId="0" borderId="0"/>
    <xf numFmtId="0" fontId="0" fillId="0" borderId="0"/>
    <xf numFmtId="0" fontId="19" fillId="0" borderId="0">
      <alignment vertical="center"/>
    </xf>
    <xf numFmtId="0" fontId="0" fillId="0" borderId="0"/>
    <xf numFmtId="0" fontId="0" fillId="0" borderId="0">
      <alignment vertical="center"/>
    </xf>
    <xf numFmtId="0" fontId="0" fillId="0" borderId="0"/>
    <xf numFmtId="0" fontId="19" fillId="3" borderId="0" applyNumberFormat="0" applyBorder="0" applyAlignment="0" applyProtection="0">
      <alignment vertical="center"/>
    </xf>
    <xf numFmtId="0" fontId="0" fillId="0" borderId="0"/>
    <xf numFmtId="0" fontId="0" fillId="0" borderId="0"/>
    <xf numFmtId="0" fontId="43"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16" borderId="0" applyNumberFormat="0" applyBorder="0" applyAlignment="0" applyProtection="0">
      <alignment vertical="center"/>
    </xf>
    <xf numFmtId="0" fontId="0" fillId="7" borderId="6"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29" fillId="0" borderId="0">
      <alignment vertical="center"/>
    </xf>
    <xf numFmtId="0" fontId="61" fillId="16" borderId="0" applyNumberFormat="0" applyBorder="0" applyAlignment="0" applyProtection="0">
      <alignment vertical="center"/>
    </xf>
    <xf numFmtId="0" fontId="19" fillId="1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49" fillId="14" borderId="0" applyNumberFormat="0" applyBorder="0" applyAlignment="0" applyProtection="0">
      <alignment vertical="center"/>
    </xf>
    <xf numFmtId="0" fontId="51" fillId="0" borderId="10" applyNumberFormat="0" applyFill="0" applyAlignment="0" applyProtection="0">
      <alignment vertical="center"/>
    </xf>
    <xf numFmtId="0" fontId="0" fillId="0" borderId="0"/>
    <xf numFmtId="0" fontId="0" fillId="0" borderId="0">
      <alignment vertical="center"/>
    </xf>
    <xf numFmtId="177" fontId="0" fillId="0" borderId="0" applyFont="0" applyFill="0" applyBorder="0" applyAlignment="0" applyProtection="0"/>
    <xf numFmtId="0" fontId="49" fillId="26" borderId="0" applyNumberFormat="0" applyBorder="0" applyAlignment="0" applyProtection="0">
      <alignment vertical="center"/>
    </xf>
    <xf numFmtId="0" fontId="0" fillId="0" borderId="0">
      <alignment vertical="center"/>
    </xf>
    <xf numFmtId="0" fontId="0" fillId="0" borderId="0">
      <alignment vertical="center"/>
    </xf>
    <xf numFmtId="0" fontId="48"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4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43" fontId="0" fillId="0" borderId="0" applyFont="0" applyFill="0" applyBorder="0" applyAlignment="0" applyProtection="0">
      <alignment vertical="center"/>
    </xf>
    <xf numFmtId="0" fontId="0" fillId="0" borderId="0"/>
    <xf numFmtId="0" fontId="44" fillId="0" borderId="0" applyNumberFormat="0" applyFill="0" applyBorder="0" applyAlignment="0" applyProtection="0">
      <alignment vertical="center"/>
    </xf>
    <xf numFmtId="0" fontId="0" fillId="0" borderId="0"/>
    <xf numFmtId="0" fontId="6" fillId="0" borderId="0"/>
    <xf numFmtId="0" fontId="0" fillId="0" borderId="0"/>
    <xf numFmtId="0" fontId="0" fillId="0" borderId="0">
      <alignment vertical="center"/>
    </xf>
    <xf numFmtId="0" fontId="49" fillId="9" borderId="0" applyNumberFormat="0" applyBorder="0" applyAlignment="0" applyProtection="0">
      <alignment vertical="center"/>
    </xf>
    <xf numFmtId="0" fontId="0" fillId="0" borderId="0">
      <alignment vertical="center"/>
    </xf>
    <xf numFmtId="0" fontId="0" fillId="0" borderId="0"/>
    <xf numFmtId="0" fontId="19" fillId="0" borderId="0"/>
    <xf numFmtId="0" fontId="0" fillId="0" borderId="0"/>
    <xf numFmtId="0" fontId="0" fillId="0" borderId="0">
      <alignment vertical="center"/>
    </xf>
    <xf numFmtId="0" fontId="46" fillId="14" borderId="0" applyNumberFormat="0" applyBorder="0" applyAlignment="0" applyProtection="0">
      <alignment vertical="center"/>
    </xf>
    <xf numFmtId="0" fontId="0" fillId="0" borderId="0">
      <alignment vertical="center"/>
    </xf>
    <xf numFmtId="0" fontId="46" fillId="12"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0" fillId="0" borderId="0">
      <alignment vertical="center"/>
    </xf>
    <xf numFmtId="0" fontId="0" fillId="0" borderId="0"/>
    <xf numFmtId="0" fontId="46" fillId="14" borderId="0" applyNumberFormat="0" applyBorder="0" applyAlignment="0" applyProtection="0">
      <alignment vertical="center"/>
    </xf>
    <xf numFmtId="0" fontId="0" fillId="0" borderId="0"/>
    <xf numFmtId="0" fontId="52" fillId="20" borderId="11" applyNumberFormat="0" applyAlignment="0" applyProtection="0">
      <alignment vertical="center"/>
    </xf>
    <xf numFmtId="0" fontId="0" fillId="0" borderId="0">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19" fillId="15"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19" fillId="4" borderId="0" applyNumberFormat="0" applyBorder="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xf numFmtId="0" fontId="46" fillId="14" borderId="0" applyNumberFormat="0" applyBorder="0" applyAlignment="0" applyProtection="0">
      <alignment vertical="center"/>
    </xf>
    <xf numFmtId="0" fontId="46" fillId="12" borderId="0" applyNumberFormat="0" applyBorder="0" applyAlignment="0" applyProtection="0">
      <alignment vertical="center"/>
    </xf>
    <xf numFmtId="0" fontId="0" fillId="0" borderId="0">
      <alignment vertical="center"/>
    </xf>
    <xf numFmtId="0" fontId="0" fillId="0" borderId="0">
      <alignment vertical="center"/>
    </xf>
    <xf numFmtId="0" fontId="19"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9"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9" fillId="19" borderId="0" applyNumberFormat="0" applyBorder="0" applyAlignment="0" applyProtection="0">
      <alignment vertical="center"/>
    </xf>
    <xf numFmtId="0" fontId="61" fillId="16" borderId="0" applyNumberFormat="0" applyBorder="0" applyAlignment="0" applyProtection="0">
      <alignment vertical="center"/>
    </xf>
    <xf numFmtId="0" fontId="0" fillId="0" borderId="0"/>
    <xf numFmtId="0" fontId="46" fillId="14" borderId="0" applyNumberFormat="0" applyBorder="0" applyAlignment="0" applyProtection="0">
      <alignment vertical="center"/>
    </xf>
    <xf numFmtId="0" fontId="49"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9" fillId="16"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61" fillId="16"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0" borderId="0">
      <alignment vertical="center"/>
    </xf>
    <xf numFmtId="0" fontId="19" fillId="15" borderId="0" applyNumberFormat="0" applyBorder="0" applyAlignment="0" applyProtection="0">
      <alignment vertical="center"/>
    </xf>
    <xf numFmtId="1" fontId="60" fillId="0" borderId="0">
      <alignment vertical="center"/>
    </xf>
    <xf numFmtId="0" fontId="0" fillId="0" borderId="0"/>
    <xf numFmtId="0" fontId="46" fillId="14" borderId="0" applyNumberFormat="0" applyBorder="0" applyAlignment="0" applyProtection="0">
      <alignment vertical="center"/>
    </xf>
    <xf numFmtId="0" fontId="0" fillId="0" borderId="0">
      <alignment vertical="center"/>
    </xf>
    <xf numFmtId="0" fontId="46" fillId="14" borderId="0" applyNumberFormat="0" applyBorder="0" applyAlignment="0" applyProtection="0">
      <alignment vertical="center"/>
    </xf>
    <xf numFmtId="0" fontId="0" fillId="0" borderId="0"/>
    <xf numFmtId="0" fontId="46" fillId="14" borderId="0" applyNumberFormat="0" applyBorder="0" applyAlignment="0" applyProtection="0">
      <alignment vertical="center"/>
    </xf>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4" borderId="0" applyNumberFormat="0" applyBorder="0" applyAlignment="0" applyProtection="0">
      <alignment vertical="center"/>
    </xf>
    <xf numFmtId="0" fontId="0" fillId="0" borderId="0"/>
    <xf numFmtId="0" fontId="19" fillId="22" borderId="0" applyNumberFormat="0" applyBorder="0" applyAlignment="0" applyProtection="0">
      <alignment vertical="center"/>
    </xf>
    <xf numFmtId="0" fontId="0" fillId="0" borderId="0">
      <alignment vertical="center"/>
    </xf>
    <xf numFmtId="0" fontId="19" fillId="22" borderId="0" applyNumberFormat="0" applyBorder="0" applyAlignment="0" applyProtection="0">
      <alignment vertical="center"/>
    </xf>
    <xf numFmtId="0" fontId="0" fillId="0" borderId="0"/>
    <xf numFmtId="0" fontId="0" fillId="0" borderId="0">
      <alignment vertical="center"/>
    </xf>
    <xf numFmtId="177" fontId="0" fillId="0" borderId="0" applyFont="0" applyFill="0" applyBorder="0" applyAlignment="0" applyProtection="0"/>
    <xf numFmtId="0" fontId="0" fillId="0" borderId="0"/>
    <xf numFmtId="43" fontId="0" fillId="0" borderId="0" applyFont="0" applyFill="0" applyBorder="0" applyAlignment="0" applyProtection="0">
      <alignment vertical="center"/>
    </xf>
    <xf numFmtId="0" fontId="0" fillId="0" borderId="0"/>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177" fontId="0" fillId="0" borderId="0" applyFont="0" applyFill="0" applyBorder="0" applyAlignment="0" applyProtection="0"/>
    <xf numFmtId="0" fontId="0" fillId="0" borderId="0"/>
    <xf numFmtId="0" fontId="0" fillId="0" borderId="0">
      <alignment vertical="center"/>
    </xf>
    <xf numFmtId="177"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19" fillId="22" borderId="0" applyNumberFormat="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0" fillId="0" borderId="0"/>
    <xf numFmtId="177" fontId="0" fillId="0" borderId="0" applyFont="0" applyFill="0" applyBorder="0" applyAlignment="0" applyProtection="0"/>
    <xf numFmtId="0" fontId="0" fillId="0" borderId="0">
      <alignment vertical="center"/>
    </xf>
    <xf numFmtId="43" fontId="0" fillId="0" borderId="0" applyFont="0" applyFill="0" applyBorder="0" applyAlignment="0" applyProtection="0"/>
    <xf numFmtId="0" fontId="19" fillId="4" borderId="0" applyNumberFormat="0" applyBorder="0" applyAlignment="0" applyProtection="0">
      <alignment vertical="center"/>
    </xf>
    <xf numFmtId="0" fontId="0" fillId="0" borderId="0"/>
    <xf numFmtId="0" fontId="59" fillId="22" borderId="13" applyNumberFormat="0" applyAlignment="0" applyProtection="0">
      <alignment vertical="center"/>
    </xf>
    <xf numFmtId="0" fontId="0" fillId="0" borderId="0"/>
    <xf numFmtId="0" fontId="0" fillId="0" borderId="0">
      <alignment vertical="center"/>
    </xf>
    <xf numFmtId="0" fontId="46" fillId="23" borderId="0" applyNumberFormat="0" applyBorder="0" applyAlignment="0" applyProtection="0">
      <alignment vertical="center"/>
    </xf>
    <xf numFmtId="0" fontId="19" fillId="9" borderId="0" applyNumberFormat="0" applyBorder="0" applyAlignment="0" applyProtection="0">
      <alignment vertical="center"/>
    </xf>
    <xf numFmtId="0" fontId="6" fillId="0" borderId="0">
      <alignment vertical="center"/>
    </xf>
    <xf numFmtId="0" fontId="0" fillId="0" borderId="0"/>
    <xf numFmtId="0" fontId="46" fillId="5" borderId="0" applyNumberFormat="0" applyBorder="0" applyAlignment="0" applyProtection="0">
      <alignment vertical="center"/>
    </xf>
    <xf numFmtId="0" fontId="49" fillId="9"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46" fillId="21"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177" fontId="0" fillId="0" borderId="0" applyFont="0" applyFill="0" applyBorder="0" applyAlignment="0" applyProtection="0"/>
    <xf numFmtId="0" fontId="0" fillId="0" borderId="0">
      <alignment vertical="center"/>
    </xf>
    <xf numFmtId="43" fontId="0" fillId="0" borderId="0" applyFont="0" applyFill="0" applyBorder="0" applyAlignment="0" applyProtection="0"/>
    <xf numFmtId="0" fontId="19" fillId="3" borderId="0" applyNumberFormat="0" applyBorder="0" applyAlignment="0" applyProtection="0">
      <alignment vertical="center"/>
    </xf>
    <xf numFmtId="0" fontId="6" fillId="0" borderId="0"/>
    <xf numFmtId="0" fontId="6" fillId="0" borderId="0">
      <alignment vertical="center"/>
    </xf>
    <xf numFmtId="0" fontId="0" fillId="0" borderId="0"/>
    <xf numFmtId="176" fontId="2" fillId="0" borderId="1">
      <alignment vertical="center"/>
      <protection locked="0"/>
    </xf>
    <xf numFmtId="0" fontId="46" fillId="21" borderId="0" applyNumberFormat="0" applyBorder="0" applyAlignment="0" applyProtection="0">
      <alignment vertical="center"/>
    </xf>
    <xf numFmtId="0" fontId="0" fillId="0" borderId="0"/>
    <xf numFmtId="0" fontId="52" fillId="20" borderId="11" applyNumberFormat="0" applyAlignment="0" applyProtection="0">
      <alignment vertical="center"/>
    </xf>
    <xf numFmtId="0" fontId="0" fillId="0" borderId="0">
      <alignment vertical="center"/>
    </xf>
    <xf numFmtId="0" fontId="0" fillId="0" borderId="0"/>
    <xf numFmtId="0" fontId="6"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42" fillId="3" borderId="0" applyNumberFormat="0" applyBorder="0" applyAlignment="0" applyProtection="0">
      <alignment vertical="center"/>
    </xf>
    <xf numFmtId="0" fontId="0" fillId="0" borderId="0"/>
    <xf numFmtId="0" fontId="0" fillId="0" borderId="0">
      <alignment vertical="center"/>
    </xf>
    <xf numFmtId="0" fontId="42" fillId="3"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1" fontId="0" fillId="0" borderId="0" applyFon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9" fillId="7" borderId="0" applyNumberFormat="0" applyBorder="0" applyAlignment="0" applyProtection="0">
      <alignment vertical="center"/>
    </xf>
    <xf numFmtId="0" fontId="0" fillId="0" borderId="0"/>
    <xf numFmtId="37" fontId="71" fillId="0" borderId="0"/>
    <xf numFmtId="0" fontId="19" fillId="9" borderId="0" applyNumberFormat="0" applyBorder="0" applyAlignment="0" applyProtection="0">
      <alignment vertical="center"/>
    </xf>
    <xf numFmtId="0" fontId="0" fillId="0" borderId="0">
      <alignment vertical="center"/>
    </xf>
    <xf numFmtId="0" fontId="0" fillId="0" borderId="0"/>
    <xf numFmtId="0" fontId="19" fillId="9"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0" fillId="0" borderId="0"/>
    <xf numFmtId="0" fontId="19" fillId="22" borderId="0" applyNumberFormat="0" applyBorder="0" applyAlignment="0" applyProtection="0">
      <alignment vertical="center"/>
    </xf>
    <xf numFmtId="1" fontId="2" fillId="0" borderId="1">
      <alignment vertical="center"/>
      <protection locked="0"/>
    </xf>
    <xf numFmtId="0" fontId="0" fillId="0" borderId="0"/>
    <xf numFmtId="0" fontId="19" fillId="9" borderId="0" applyNumberFormat="0" applyBorder="0" applyAlignment="0" applyProtection="0">
      <alignment vertical="center"/>
    </xf>
    <xf numFmtId="0" fontId="0" fillId="0" borderId="0"/>
    <xf numFmtId="0" fontId="0" fillId="0" borderId="0"/>
    <xf numFmtId="0" fontId="32" fillId="0" borderId="0">
      <alignment vertical="center"/>
    </xf>
    <xf numFmtId="0" fontId="0" fillId="0" borderId="0">
      <alignment vertical="center"/>
    </xf>
    <xf numFmtId="0" fontId="32" fillId="0" borderId="0">
      <alignment vertical="center"/>
    </xf>
    <xf numFmtId="182" fontId="0" fillId="0" borderId="0" applyFont="0" applyFill="0" applyBorder="0" applyAlignment="0" applyProtection="0">
      <alignment vertical="center"/>
    </xf>
    <xf numFmtId="0" fontId="0" fillId="0" borderId="0">
      <alignment vertical="center"/>
    </xf>
    <xf numFmtId="0" fontId="32" fillId="0" borderId="0">
      <alignment vertical="center"/>
    </xf>
    <xf numFmtId="0" fontId="0" fillId="0" borderId="0"/>
    <xf numFmtId="0" fontId="49" fillId="5" borderId="0" applyNumberFormat="0" applyBorder="0" applyAlignment="0" applyProtection="0">
      <alignment vertical="center"/>
    </xf>
    <xf numFmtId="0" fontId="46" fillId="10" borderId="0" applyNumberFormat="0" applyBorder="0" applyAlignment="0" applyProtection="0">
      <alignment vertical="center"/>
    </xf>
    <xf numFmtId="0" fontId="32" fillId="0" borderId="0">
      <alignment vertical="center"/>
    </xf>
    <xf numFmtId="0" fontId="0" fillId="0" borderId="0">
      <alignment vertical="center"/>
    </xf>
    <xf numFmtId="0" fontId="32" fillId="0" borderId="0"/>
    <xf numFmtId="0" fontId="0" fillId="0" borderId="0"/>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46" fillId="24" borderId="0" applyNumberFormat="0" applyBorder="0" applyAlignment="0" applyProtection="0">
      <alignment vertical="center"/>
    </xf>
    <xf numFmtId="0" fontId="19" fillId="0" borderId="0"/>
    <xf numFmtId="0" fontId="0" fillId="0" borderId="0">
      <alignment vertical="center"/>
    </xf>
    <xf numFmtId="0" fontId="0" fillId="0" borderId="0"/>
    <xf numFmtId="0" fontId="0" fillId="0" borderId="0"/>
    <xf numFmtId="0" fontId="46" fillId="5" borderId="0" applyNumberFormat="0" applyBorder="0" applyAlignment="0" applyProtection="0">
      <alignment vertical="center"/>
    </xf>
    <xf numFmtId="0" fontId="0" fillId="7" borderId="6" applyNumberFormat="0" applyFont="0" applyAlignment="0" applyProtection="0">
      <alignment vertical="center"/>
    </xf>
    <xf numFmtId="0" fontId="19" fillId="19" borderId="0" applyNumberFormat="0" applyBorder="0" applyAlignment="0" applyProtection="0">
      <alignment vertical="center"/>
    </xf>
    <xf numFmtId="0" fontId="32"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32" fillId="0" borderId="0">
      <alignment vertical="center"/>
    </xf>
    <xf numFmtId="0" fontId="0" fillId="0" borderId="0">
      <alignment vertical="center"/>
    </xf>
    <xf numFmtId="0" fontId="0" fillId="0" borderId="0"/>
    <xf numFmtId="0" fontId="32" fillId="0" borderId="0">
      <alignment vertical="center"/>
    </xf>
    <xf numFmtId="0" fontId="0" fillId="0" borderId="0">
      <alignment vertical="center"/>
    </xf>
    <xf numFmtId="0" fontId="19" fillId="5" borderId="0" applyNumberFormat="0" applyBorder="0" applyAlignment="0" applyProtection="0">
      <alignment vertical="center"/>
    </xf>
    <xf numFmtId="0" fontId="0" fillId="0" borderId="0">
      <alignment vertical="center"/>
    </xf>
    <xf numFmtId="0" fontId="0" fillId="0" borderId="0"/>
    <xf numFmtId="0" fontId="46" fillId="12" borderId="0" applyNumberFormat="0" applyBorder="0" applyAlignment="0" applyProtection="0">
      <alignment vertical="center"/>
    </xf>
    <xf numFmtId="0" fontId="52" fillId="20" borderId="11" applyNumberFormat="0" applyAlignment="0" applyProtection="0">
      <alignment vertical="center"/>
    </xf>
    <xf numFmtId="0" fontId="0" fillId="7" borderId="6" applyNumberFormat="0" applyFont="0" applyAlignment="0" applyProtection="0">
      <alignment vertical="center"/>
    </xf>
    <xf numFmtId="0" fontId="32" fillId="0" borderId="0"/>
    <xf numFmtId="0" fontId="0" fillId="0" borderId="0">
      <alignment vertical="center"/>
    </xf>
    <xf numFmtId="0" fontId="0" fillId="0" borderId="0">
      <alignment vertical="center"/>
    </xf>
    <xf numFmtId="0" fontId="0" fillId="0" borderId="0"/>
    <xf numFmtId="0" fontId="6" fillId="0" borderId="0"/>
    <xf numFmtId="0" fontId="0" fillId="0" borderId="0">
      <alignment vertical="center"/>
    </xf>
    <xf numFmtId="0" fontId="0" fillId="0" borderId="0">
      <alignment vertical="center"/>
    </xf>
    <xf numFmtId="0" fontId="0" fillId="0" borderId="0"/>
    <xf numFmtId="0" fontId="52" fillId="20" borderId="11" applyNumberFormat="0" applyAlignment="0" applyProtection="0">
      <alignment vertical="center"/>
    </xf>
    <xf numFmtId="0" fontId="0" fillId="7" borderId="6" applyNumberFormat="0" applyFont="0" applyAlignment="0" applyProtection="0">
      <alignment vertical="center"/>
    </xf>
    <xf numFmtId="0" fontId="60" fillId="0" borderId="0"/>
    <xf numFmtId="0" fontId="60" fillId="0" borderId="0"/>
    <xf numFmtId="0" fontId="0" fillId="0" borderId="0"/>
    <xf numFmtId="0" fontId="32" fillId="0" borderId="0"/>
    <xf numFmtId="0" fontId="0" fillId="0" borderId="0"/>
    <xf numFmtId="0" fontId="2" fillId="0" borderId="1">
      <alignment horizontal="distributed" vertical="center" wrapText="1"/>
    </xf>
    <xf numFmtId="0" fontId="0" fillId="0" borderId="0"/>
    <xf numFmtId="0" fontId="0" fillId="0" borderId="0"/>
    <xf numFmtId="0" fontId="19" fillId="19" borderId="0" applyNumberFormat="0" applyBorder="0" applyAlignment="0" applyProtection="0">
      <alignment vertical="center"/>
    </xf>
    <xf numFmtId="0" fontId="0" fillId="0" borderId="0">
      <alignment vertical="center"/>
    </xf>
    <xf numFmtId="0" fontId="51" fillId="0" borderId="10" applyNumberFormat="0" applyFill="0" applyAlignment="0" applyProtection="0">
      <alignment vertical="center"/>
    </xf>
    <xf numFmtId="0" fontId="32" fillId="0" borderId="0">
      <alignment vertical="center"/>
    </xf>
    <xf numFmtId="177" fontId="0" fillId="0" borderId="0" applyFont="0" applyFill="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51" fillId="0" borderId="10" applyNumberFormat="0" applyFill="0" applyAlignment="0" applyProtection="0">
      <alignment vertical="center"/>
    </xf>
    <xf numFmtId="0" fontId="32" fillId="0" borderId="0"/>
    <xf numFmtId="177" fontId="0" fillId="0" borderId="0" applyFont="0" applyFill="0" applyBorder="0" applyAlignment="0" applyProtection="0"/>
    <xf numFmtId="0" fontId="19" fillId="4" borderId="0" applyNumberFormat="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19" fillId="4" borderId="0" applyNumberFormat="0" applyBorder="0" applyAlignment="0" applyProtection="0">
      <alignment vertical="center"/>
    </xf>
    <xf numFmtId="0" fontId="0" fillId="0" borderId="0"/>
    <xf numFmtId="0" fontId="67" fillId="0" borderId="0">
      <alignment horizontal="centerContinuous" vertical="center"/>
    </xf>
    <xf numFmtId="0" fontId="0" fillId="0" borderId="0"/>
    <xf numFmtId="0" fontId="0" fillId="0" borderId="0">
      <alignment vertical="center"/>
    </xf>
    <xf numFmtId="0" fontId="0" fillId="0" borderId="0"/>
    <xf numFmtId="0" fontId="0" fillId="0" borderId="0">
      <alignment vertical="center"/>
    </xf>
    <xf numFmtId="0" fontId="2" fillId="0" borderId="1">
      <alignment horizontal="distributed" vertical="center" wrapText="1"/>
    </xf>
    <xf numFmtId="0" fontId="0" fillId="7" borderId="6" applyNumberFormat="0" applyFont="0" applyAlignment="0" applyProtection="0">
      <alignment vertical="center"/>
    </xf>
    <xf numFmtId="0" fontId="19"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49" fillId="9" borderId="0" applyNumberFormat="0" applyBorder="0" applyAlignment="0" applyProtection="0">
      <alignment vertical="center"/>
    </xf>
    <xf numFmtId="0" fontId="57" fillId="0" borderId="0" applyNumberFormat="0" applyFill="0" applyBorder="0" applyAlignment="0" applyProtection="0">
      <alignment vertical="center"/>
    </xf>
    <xf numFmtId="0" fontId="0" fillId="0" borderId="0"/>
    <xf numFmtId="0" fontId="49" fillId="5" borderId="0" applyNumberFormat="0" applyBorder="0" applyAlignment="0" applyProtection="0">
      <alignment vertical="center"/>
    </xf>
    <xf numFmtId="0" fontId="0" fillId="0" borderId="0">
      <alignment vertical="center"/>
    </xf>
    <xf numFmtId="0" fontId="32" fillId="0" borderId="0"/>
    <xf numFmtId="177" fontId="0" fillId="0" borderId="0" applyFont="0" applyFill="0" applyBorder="0" applyAlignment="0" applyProtection="0"/>
    <xf numFmtId="0" fontId="0" fillId="0" borderId="0">
      <alignment vertical="center"/>
    </xf>
    <xf numFmtId="0" fontId="0" fillId="0" borderId="0"/>
    <xf numFmtId="0" fontId="0" fillId="0" borderId="0"/>
    <xf numFmtId="0" fontId="6" fillId="0" borderId="0">
      <alignment vertical="center"/>
    </xf>
    <xf numFmtId="177"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19" fillId="5"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1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46" fillId="6" borderId="0" applyNumberFormat="0" applyBorder="0" applyAlignment="0" applyProtection="0">
      <alignment vertical="center"/>
    </xf>
    <xf numFmtId="0" fontId="0" fillId="0" borderId="0">
      <alignment vertical="center"/>
    </xf>
    <xf numFmtId="0" fontId="46" fillId="6" borderId="0" applyNumberFormat="0" applyBorder="0" applyAlignment="0" applyProtection="0">
      <alignment vertical="center"/>
    </xf>
    <xf numFmtId="0" fontId="0" fillId="0" borderId="0">
      <alignment vertical="center"/>
    </xf>
    <xf numFmtId="0" fontId="19" fillId="0" borderId="0"/>
    <xf numFmtId="0" fontId="0" fillId="0" borderId="0"/>
    <xf numFmtId="0" fontId="46" fillId="6" borderId="0" applyNumberFormat="0" applyBorder="0" applyAlignment="0" applyProtection="0">
      <alignment vertical="center"/>
    </xf>
    <xf numFmtId="0" fontId="0" fillId="0" borderId="0"/>
    <xf numFmtId="0" fontId="19" fillId="15"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46" fillId="6" borderId="0" applyNumberFormat="0" applyBorder="0" applyAlignment="0" applyProtection="0">
      <alignment vertical="center"/>
    </xf>
    <xf numFmtId="0" fontId="0" fillId="0" borderId="0">
      <alignment vertical="center"/>
    </xf>
    <xf numFmtId="0" fontId="46" fillId="6" borderId="0" applyNumberFormat="0" applyBorder="0" applyAlignment="0" applyProtection="0">
      <alignment vertical="center"/>
    </xf>
    <xf numFmtId="0" fontId="0" fillId="0" borderId="0"/>
    <xf numFmtId="0" fontId="46" fillId="6" borderId="0" applyNumberFormat="0" applyBorder="0" applyAlignment="0" applyProtection="0">
      <alignment vertical="center"/>
    </xf>
    <xf numFmtId="0" fontId="0" fillId="0" borderId="0">
      <alignment vertical="center"/>
    </xf>
    <xf numFmtId="0" fontId="0" fillId="0" borderId="0"/>
    <xf numFmtId="0" fontId="0" fillId="0" borderId="0"/>
    <xf numFmtId="177"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46" fillId="12" borderId="0" applyNumberFormat="0" applyBorder="0" applyAlignment="0" applyProtection="0">
      <alignment vertical="center"/>
    </xf>
    <xf numFmtId="0" fontId="0" fillId="0" borderId="0">
      <alignment vertical="center"/>
    </xf>
    <xf numFmtId="0" fontId="0" fillId="0" borderId="0">
      <alignment vertical="center"/>
    </xf>
    <xf numFmtId="0" fontId="46"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19" fillId="9" borderId="0" applyNumberFormat="0" applyBorder="0" applyAlignment="0" applyProtection="0">
      <alignment vertical="center"/>
    </xf>
    <xf numFmtId="0" fontId="49" fillId="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46" fillId="13" borderId="0" applyNumberFormat="0" applyBorder="0" applyAlignment="0" applyProtection="0">
      <alignment vertical="center"/>
    </xf>
    <xf numFmtId="0" fontId="53" fillId="0" borderId="12" applyNumberFormat="0" applyFill="0" applyAlignment="0" applyProtection="0">
      <alignment vertical="center"/>
    </xf>
    <xf numFmtId="0" fontId="49" fillId="6" borderId="0" applyNumberFormat="0" applyBorder="0" applyAlignment="0" applyProtection="0">
      <alignment vertical="center"/>
    </xf>
    <xf numFmtId="0" fontId="0" fillId="0" borderId="0"/>
    <xf numFmtId="0" fontId="6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xf numFmtId="0" fontId="19"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46" fillId="5"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49" fillId="6" borderId="0" applyNumberFormat="0" applyBorder="0" applyAlignment="0" applyProtection="0">
      <alignment vertical="center"/>
    </xf>
    <xf numFmtId="0" fontId="0" fillId="0" borderId="0">
      <alignment vertical="center"/>
    </xf>
    <xf numFmtId="0" fontId="0" fillId="0" borderId="0"/>
    <xf numFmtId="0" fontId="49" fillId="6" borderId="0" applyNumberFormat="0" applyBorder="0" applyAlignment="0" applyProtection="0">
      <alignment vertical="center"/>
    </xf>
    <xf numFmtId="0" fontId="0" fillId="0" borderId="0"/>
    <xf numFmtId="0" fontId="53" fillId="0" borderId="12" applyNumberFormat="0" applyFill="0" applyAlignment="0" applyProtection="0">
      <alignment vertical="center"/>
    </xf>
    <xf numFmtId="0" fontId="49" fillId="6" borderId="0" applyNumberFormat="0" applyBorder="0" applyAlignment="0" applyProtection="0">
      <alignment vertical="center"/>
    </xf>
    <xf numFmtId="0" fontId="0" fillId="0" borderId="0"/>
    <xf numFmtId="0" fontId="0" fillId="0" borderId="0">
      <alignment vertical="center"/>
    </xf>
    <xf numFmtId="0" fontId="6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0" fillId="0" borderId="0">
      <alignment vertical="center"/>
    </xf>
    <xf numFmtId="0" fontId="0" fillId="0" borderId="0"/>
    <xf numFmtId="43" fontId="19" fillId="0" borderId="0" applyFont="0" applyFill="0" applyBorder="0" applyAlignment="0" applyProtection="0">
      <alignment vertical="center"/>
    </xf>
    <xf numFmtId="0" fontId="0" fillId="0" borderId="0"/>
    <xf numFmtId="0" fontId="19" fillId="15" borderId="0" applyNumberFormat="0" applyBorder="0" applyAlignment="0" applyProtection="0">
      <alignment vertical="center"/>
    </xf>
    <xf numFmtId="0" fontId="46" fillId="23" borderId="0" applyNumberFormat="0" applyBorder="0" applyAlignment="0" applyProtection="0">
      <alignment vertical="center"/>
    </xf>
    <xf numFmtId="0" fontId="0" fillId="0" borderId="0"/>
    <xf numFmtId="0" fontId="0" fillId="0" borderId="0"/>
    <xf numFmtId="0" fontId="0" fillId="0" borderId="0">
      <alignment vertical="center"/>
    </xf>
    <xf numFmtId="0" fontId="6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18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alignment vertical="center"/>
    </xf>
    <xf numFmtId="0" fontId="2" fillId="0" borderId="1">
      <alignment horizontal="distributed" vertical="center" wrapText="1"/>
    </xf>
    <xf numFmtId="0" fontId="0" fillId="7" borderId="6" applyNumberFormat="0" applyFont="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51" fillId="0" borderId="10" applyNumberFormat="0" applyFill="0" applyAlignment="0" applyProtection="0">
      <alignment vertical="center"/>
    </xf>
    <xf numFmtId="0" fontId="19" fillId="0" borderId="0">
      <alignment vertical="center"/>
    </xf>
    <xf numFmtId="177" fontId="0" fillId="0" borderId="0" applyFont="0" applyFill="0" applyBorder="0" applyAlignment="0" applyProtection="0">
      <alignment vertical="center"/>
    </xf>
    <xf numFmtId="0" fontId="19" fillId="0" borderId="0">
      <alignment vertical="center"/>
    </xf>
    <xf numFmtId="177" fontId="0" fillId="0" borderId="0" applyFont="0" applyFill="0" applyBorder="0" applyAlignment="0" applyProtection="0"/>
    <xf numFmtId="0" fontId="0" fillId="0" borderId="0"/>
    <xf numFmtId="0" fontId="0" fillId="0" borderId="0"/>
    <xf numFmtId="0" fontId="0" fillId="0" borderId="0">
      <alignment vertical="center"/>
    </xf>
    <xf numFmtId="0" fontId="0" fillId="0" borderId="0"/>
    <xf numFmtId="0" fontId="0"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177" fontId="0" fillId="0" borderId="0" applyFont="0" applyFill="0" applyBorder="0" applyAlignment="0" applyProtection="0"/>
    <xf numFmtId="0" fontId="0" fillId="0" borderId="0"/>
    <xf numFmtId="0" fontId="0" fillId="0" borderId="0"/>
    <xf numFmtId="177" fontId="0" fillId="0" borderId="0" applyFont="0" applyFill="0" applyBorder="0" applyAlignment="0" applyProtection="0">
      <alignment vertical="center"/>
    </xf>
    <xf numFmtId="0" fontId="0" fillId="0" borderId="0">
      <alignment vertical="center"/>
    </xf>
    <xf numFmtId="177" fontId="0" fillId="0" borderId="0" applyFont="0" applyFill="0" applyBorder="0" applyAlignment="0" applyProtection="0"/>
    <xf numFmtId="0" fontId="0" fillId="0" borderId="0"/>
    <xf numFmtId="0" fontId="0" fillId="0" borderId="0">
      <alignment vertical="center"/>
    </xf>
    <xf numFmtId="0" fontId="42" fillId="3" borderId="0" applyNumberFormat="0" applyBorder="0" applyAlignment="0" applyProtection="0">
      <alignment vertical="center"/>
    </xf>
    <xf numFmtId="0" fontId="0" fillId="0" borderId="0"/>
    <xf numFmtId="0" fontId="61" fillId="16" borderId="0" applyNumberFormat="0" applyBorder="0" applyAlignment="0" applyProtection="0">
      <alignment vertical="center"/>
    </xf>
    <xf numFmtId="177" fontId="0" fillId="0" borderId="0" applyFont="0" applyFill="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alignment vertical="center"/>
    </xf>
    <xf numFmtId="0" fontId="46" fillId="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9" fillId="22" borderId="0" applyNumberFormat="0" applyBorder="0" applyAlignment="0" applyProtection="0">
      <alignment vertical="center"/>
    </xf>
    <xf numFmtId="0" fontId="0" fillId="0" borderId="0">
      <alignment vertical="center"/>
    </xf>
    <xf numFmtId="0" fontId="0" fillId="0" borderId="0"/>
    <xf numFmtId="0" fontId="0" fillId="0" borderId="0"/>
    <xf numFmtId="0" fontId="19" fillId="22" borderId="0" applyNumberFormat="0" applyBorder="0" applyAlignment="0" applyProtection="0">
      <alignment vertical="center"/>
    </xf>
    <xf numFmtId="0" fontId="0" fillId="0" borderId="0"/>
    <xf numFmtId="177" fontId="0" fillId="0" borderId="0" applyFont="0" applyFill="0" applyBorder="0" applyAlignment="0" applyProtection="0"/>
    <xf numFmtId="0" fontId="0" fillId="0" borderId="0">
      <alignment vertical="center"/>
    </xf>
    <xf numFmtId="0" fontId="0" fillId="0" borderId="0">
      <alignment vertical="center"/>
    </xf>
    <xf numFmtId="0" fontId="19" fillId="22" borderId="0" applyNumberFormat="0" applyBorder="0" applyAlignment="0" applyProtection="0">
      <alignment vertical="center"/>
    </xf>
    <xf numFmtId="0" fontId="46" fillId="12" borderId="0" applyNumberFormat="0" applyBorder="0" applyAlignment="0" applyProtection="0">
      <alignment vertical="center"/>
    </xf>
    <xf numFmtId="0" fontId="0" fillId="0" borderId="0">
      <alignment vertical="center"/>
    </xf>
    <xf numFmtId="0" fontId="0" fillId="0" borderId="0"/>
    <xf numFmtId="0" fontId="0" fillId="0" borderId="0"/>
    <xf numFmtId="0" fontId="19" fillId="22" borderId="0" applyNumberFormat="0" applyBorder="0" applyAlignment="0" applyProtection="0">
      <alignment vertical="center"/>
    </xf>
    <xf numFmtId="0" fontId="46" fillId="12" borderId="0" applyNumberFormat="0" applyBorder="0" applyAlignment="0" applyProtection="0">
      <alignment vertical="center"/>
    </xf>
    <xf numFmtId="0" fontId="0" fillId="0" borderId="0"/>
    <xf numFmtId="0" fontId="0" fillId="0" borderId="0"/>
    <xf numFmtId="0" fontId="42" fillId="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19" fillId="0" borderId="0"/>
    <xf numFmtId="0" fontId="0" fillId="0" borderId="0"/>
    <xf numFmtId="0" fontId="46" fillId="6" borderId="0" applyNumberFormat="0" applyBorder="0" applyAlignment="0" applyProtection="0">
      <alignment vertical="center"/>
    </xf>
    <xf numFmtId="0" fontId="0" fillId="0" borderId="0">
      <alignment vertical="center"/>
    </xf>
    <xf numFmtId="0" fontId="46" fillId="6" borderId="0" applyNumberFormat="0" applyBorder="0" applyAlignment="0" applyProtection="0">
      <alignment vertical="center"/>
    </xf>
    <xf numFmtId="0" fontId="0" fillId="0" borderId="0">
      <alignment vertical="center"/>
    </xf>
    <xf numFmtId="0" fontId="46" fillId="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alignment vertical="center"/>
    </xf>
    <xf numFmtId="0" fontId="0" fillId="0" borderId="0"/>
    <xf numFmtId="0" fontId="19" fillId="9" borderId="0" applyNumberFormat="0" applyBorder="0" applyAlignment="0" applyProtection="0">
      <alignment vertical="center"/>
    </xf>
    <xf numFmtId="0" fontId="46" fillId="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9" fillId="9" borderId="0" applyNumberFormat="0" applyBorder="0" applyAlignment="0" applyProtection="0">
      <alignment vertical="center"/>
    </xf>
    <xf numFmtId="0" fontId="55" fillId="9" borderId="13" applyNumberFormat="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19" fillId="7"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19" fillId="7" borderId="0" applyNumberFormat="0" applyBorder="0" applyAlignment="0" applyProtection="0">
      <alignment vertical="center"/>
    </xf>
    <xf numFmtId="0" fontId="72" fillId="20" borderId="11" applyNumberFormat="0" applyAlignment="0" applyProtection="0">
      <alignment vertical="center"/>
    </xf>
    <xf numFmtId="0" fontId="0" fillId="7" borderId="6" applyNumberFormat="0" applyFont="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0" fillId="0" borderId="0"/>
    <xf numFmtId="0" fontId="43" fillId="0" borderId="0" applyNumberFormat="0" applyFill="0" applyBorder="0" applyAlignment="0" applyProtection="0">
      <alignment vertical="center"/>
    </xf>
    <xf numFmtId="0" fontId="17" fillId="0" borderId="16" applyNumberFormat="0" applyFill="0" applyAlignment="0" applyProtection="0">
      <alignment vertical="center"/>
    </xf>
    <xf numFmtId="0" fontId="19" fillId="15" borderId="0" applyNumberFormat="0" applyBorder="0" applyAlignment="0" applyProtection="0">
      <alignment vertical="center"/>
    </xf>
    <xf numFmtId="0" fontId="19" fillId="7" borderId="0" applyNumberFormat="0" applyBorder="0" applyAlignment="0" applyProtection="0">
      <alignment vertical="center"/>
    </xf>
    <xf numFmtId="0" fontId="0" fillId="7" borderId="6" applyNumberFormat="0" applyFont="0" applyAlignment="0" applyProtection="0">
      <alignment vertical="center"/>
    </xf>
    <xf numFmtId="0" fontId="0" fillId="0" borderId="0"/>
    <xf numFmtId="0" fontId="46" fillId="12" borderId="0" applyNumberFormat="0" applyBorder="0" applyAlignment="0" applyProtection="0">
      <alignment vertical="center"/>
    </xf>
    <xf numFmtId="0" fontId="0" fillId="0" borderId="0"/>
    <xf numFmtId="0" fontId="0" fillId="0" borderId="0">
      <alignment vertical="center"/>
    </xf>
    <xf numFmtId="0" fontId="46" fillId="6" borderId="0" applyNumberFormat="0" applyBorder="0" applyAlignment="0" applyProtection="0">
      <alignment vertical="center"/>
    </xf>
    <xf numFmtId="0" fontId="0" fillId="0" borderId="0">
      <alignment vertical="center"/>
    </xf>
    <xf numFmtId="0" fontId="0" fillId="0" borderId="0"/>
    <xf numFmtId="0" fontId="0" fillId="0" borderId="0"/>
    <xf numFmtId="0" fontId="49" fillId="26" borderId="0" applyNumberFormat="0" applyBorder="0" applyAlignment="0" applyProtection="0">
      <alignment vertical="center"/>
    </xf>
    <xf numFmtId="0" fontId="0" fillId="0" borderId="0">
      <alignment vertical="center"/>
    </xf>
    <xf numFmtId="0" fontId="0" fillId="0" borderId="0">
      <alignment vertical="center"/>
    </xf>
    <xf numFmtId="0" fontId="0" fillId="7" borderId="6" applyNumberFormat="0" applyFont="0" applyAlignment="0" applyProtection="0">
      <alignment vertical="center"/>
    </xf>
    <xf numFmtId="0" fontId="19" fillId="7" borderId="0" applyNumberFormat="0" applyBorder="0" applyAlignment="0" applyProtection="0">
      <alignment vertical="center"/>
    </xf>
    <xf numFmtId="0" fontId="49" fillId="26" borderId="0" applyNumberFormat="0" applyBorder="0" applyAlignment="0" applyProtection="0">
      <alignment vertical="center"/>
    </xf>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46" fillId="6"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46" fillId="6"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47" fillId="0" borderId="8" applyNumberFormat="0" applyFill="0" applyAlignment="0" applyProtection="0">
      <alignment vertical="center"/>
    </xf>
    <xf numFmtId="0" fontId="46" fillId="6"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alignment vertical="center"/>
    </xf>
    <xf numFmtId="0" fontId="0" fillId="0" borderId="0"/>
    <xf numFmtId="0" fontId="46" fillId="10" borderId="0" applyNumberFormat="0" applyBorder="0" applyAlignment="0" applyProtection="0">
      <alignment vertical="center"/>
    </xf>
    <xf numFmtId="43" fontId="0" fillId="0" borderId="0" applyFont="0" applyFill="0" applyBorder="0" applyAlignment="0" applyProtection="0">
      <alignment vertical="center"/>
    </xf>
    <xf numFmtId="0" fontId="19" fillId="4" borderId="0" applyNumberFormat="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xf numFmtId="0" fontId="0" fillId="0" borderId="0">
      <alignment vertical="center"/>
    </xf>
    <xf numFmtId="0" fontId="19" fillId="9" borderId="0" applyNumberFormat="0" applyBorder="0" applyAlignment="0" applyProtection="0">
      <alignment vertical="center"/>
    </xf>
    <xf numFmtId="0" fontId="46" fillId="6"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0" fillId="0" borderId="0"/>
    <xf numFmtId="0" fontId="47" fillId="0" borderId="8" applyNumberFormat="0" applyFill="0" applyAlignment="0" applyProtection="0">
      <alignment vertical="center"/>
    </xf>
    <xf numFmtId="0" fontId="0" fillId="0" borderId="0"/>
    <xf numFmtId="176" fontId="2" fillId="0" borderId="1">
      <alignment vertical="center"/>
      <protection locked="0"/>
    </xf>
    <xf numFmtId="0" fontId="0" fillId="0" borderId="0">
      <alignment vertical="center"/>
    </xf>
    <xf numFmtId="0" fontId="0" fillId="0" borderId="0"/>
    <xf numFmtId="0" fontId="72" fillId="20" borderId="11" applyNumberFormat="0" applyAlignment="0" applyProtection="0">
      <alignment vertical="center"/>
    </xf>
    <xf numFmtId="0" fontId="19" fillId="16" borderId="0" applyNumberFormat="0" applyBorder="0" applyAlignment="0" applyProtection="0">
      <alignment vertical="center"/>
    </xf>
    <xf numFmtId="0" fontId="0" fillId="0" borderId="0">
      <alignment vertical="center"/>
    </xf>
    <xf numFmtId="0" fontId="61" fillId="16" borderId="0" applyNumberFormat="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7" borderId="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alignment vertical="center"/>
    </xf>
    <xf numFmtId="0" fontId="47" fillId="0" borderId="8" applyNumberFormat="0" applyFill="0" applyAlignment="0" applyProtection="0">
      <alignment vertical="center"/>
    </xf>
    <xf numFmtId="0" fontId="0" fillId="0" borderId="0"/>
    <xf numFmtId="9" fontId="6" fillId="0" borderId="0" applyFont="0" applyFill="0" applyBorder="0" applyAlignment="0" applyProtection="0">
      <alignment vertical="center"/>
    </xf>
    <xf numFmtId="0" fontId="0" fillId="0" borderId="0"/>
    <xf numFmtId="0" fontId="0" fillId="0" borderId="0"/>
    <xf numFmtId="0" fontId="6" fillId="0" borderId="0">
      <alignment vertical="center"/>
    </xf>
    <xf numFmtId="0" fontId="0" fillId="0" borderId="0"/>
    <xf numFmtId="0" fontId="6" fillId="0" borderId="0">
      <alignment vertical="center"/>
    </xf>
    <xf numFmtId="43"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177" fontId="0" fillId="0" borderId="0" applyFont="0" applyFill="0" applyBorder="0" applyAlignment="0" applyProtection="0"/>
    <xf numFmtId="0" fontId="0" fillId="0" borderId="0">
      <alignment vertical="center"/>
    </xf>
    <xf numFmtId="0" fontId="0" fillId="0" borderId="0"/>
    <xf numFmtId="0" fontId="52" fillId="20" borderId="11" applyNumberFormat="0" applyAlignment="0" applyProtection="0">
      <alignment vertical="center"/>
    </xf>
    <xf numFmtId="0" fontId="0" fillId="0" borderId="0">
      <alignment vertical="center"/>
    </xf>
    <xf numFmtId="0" fontId="0" fillId="0" borderId="0"/>
    <xf numFmtId="0" fontId="0" fillId="0" borderId="0">
      <alignment vertical="center"/>
    </xf>
    <xf numFmtId="177" fontId="0" fillId="0" borderId="0" applyFont="0" applyFill="0" applyBorder="0" applyAlignment="0" applyProtection="0"/>
    <xf numFmtId="0" fontId="46" fillId="14" borderId="0" applyNumberFormat="0" applyBorder="0" applyAlignment="0" applyProtection="0">
      <alignment vertical="center"/>
    </xf>
    <xf numFmtId="0" fontId="0" fillId="0" borderId="0"/>
    <xf numFmtId="0" fontId="0" fillId="0" borderId="0">
      <alignment vertical="center"/>
    </xf>
    <xf numFmtId="0" fontId="0" fillId="0" borderId="0"/>
    <xf numFmtId="0" fontId="19" fillId="9" borderId="0" applyNumberFormat="0" applyBorder="0" applyAlignment="0" applyProtection="0">
      <alignment vertical="center"/>
    </xf>
    <xf numFmtId="177" fontId="0" fillId="0" borderId="0" applyFont="0" applyFill="0" applyBorder="0" applyAlignment="0" applyProtection="0">
      <alignment vertical="center"/>
    </xf>
    <xf numFmtId="0" fontId="19" fillId="1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19" fillId="22" borderId="0" applyNumberFormat="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xf numFmtId="0" fontId="19" fillId="15"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19" fillId="11" borderId="0" applyNumberFormat="0" applyBorder="0" applyAlignment="0" applyProtection="0">
      <alignment vertical="center"/>
    </xf>
    <xf numFmtId="0" fontId="60" fillId="0" borderId="0"/>
    <xf numFmtId="0" fontId="0" fillId="0" borderId="0"/>
    <xf numFmtId="0" fontId="0" fillId="0" borderId="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alignment vertical="center"/>
    </xf>
    <xf numFmtId="0" fontId="0" fillId="0" borderId="0">
      <alignment vertical="center"/>
    </xf>
    <xf numFmtId="0" fontId="19" fillId="4" borderId="0" applyNumberFormat="0" applyBorder="0" applyAlignment="0" applyProtection="0">
      <alignment vertical="center"/>
    </xf>
    <xf numFmtId="0" fontId="0" fillId="0" borderId="0"/>
    <xf numFmtId="0" fontId="59" fillId="11" borderId="13" applyNumberFormat="0" applyAlignment="0" applyProtection="0">
      <alignment vertical="center"/>
    </xf>
    <xf numFmtId="0" fontId="0" fillId="0" borderId="0"/>
    <xf numFmtId="0" fontId="0" fillId="0" borderId="0">
      <alignment vertical="center"/>
    </xf>
    <xf numFmtId="0" fontId="43" fillId="0" borderId="0" applyNumberFormat="0" applyFill="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0" fillId="0" borderId="0">
      <alignment vertical="center"/>
    </xf>
    <xf numFmtId="0" fontId="0" fillId="0" borderId="0">
      <alignment vertical="center"/>
    </xf>
    <xf numFmtId="0" fontId="61" fillId="16" borderId="0" applyNumberFormat="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46" fillId="12" borderId="0" applyNumberFormat="0" applyBorder="0" applyAlignment="0" applyProtection="0">
      <alignment vertical="center"/>
    </xf>
    <xf numFmtId="0" fontId="55" fillId="9" borderId="13" applyNumberFormat="0" applyAlignment="0" applyProtection="0">
      <alignment vertical="center"/>
    </xf>
    <xf numFmtId="0" fontId="0" fillId="0" borderId="0">
      <alignment vertical="center"/>
    </xf>
    <xf numFmtId="0" fontId="0" fillId="0" borderId="0"/>
    <xf numFmtId="0" fontId="0" fillId="0" borderId="0">
      <alignment vertical="center"/>
    </xf>
    <xf numFmtId="0" fontId="63" fillId="0" borderId="0" applyNumberFormat="0" applyFill="0" applyBorder="0" applyAlignment="0" applyProtection="0">
      <alignment vertical="top"/>
      <protection locked="0"/>
    </xf>
    <xf numFmtId="0" fontId="0" fillId="0" borderId="0">
      <alignment vertical="center"/>
    </xf>
    <xf numFmtId="0" fontId="42"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79" fillId="0" borderId="5" applyNumberFormat="0" applyFill="0" applyAlignment="0" applyProtection="0">
      <alignment vertical="center"/>
    </xf>
    <xf numFmtId="0" fontId="0" fillId="0" borderId="0"/>
    <xf numFmtId="0" fontId="48" fillId="1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51" fillId="0" borderId="10" applyNumberFormat="0" applyFill="0" applyAlignment="0" applyProtection="0">
      <alignment vertical="center"/>
    </xf>
    <xf numFmtId="177" fontId="0" fillId="0" borderId="0" applyFont="0" applyFill="0" applyBorder="0" applyAlignment="0" applyProtection="0"/>
    <xf numFmtId="0" fontId="19" fillId="9" borderId="0" applyNumberFormat="0" applyBorder="0" applyAlignment="0" applyProtection="0">
      <alignment vertical="center"/>
    </xf>
    <xf numFmtId="0" fontId="19" fillId="3"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72" fillId="20" borderId="11" applyNumberFormat="0" applyAlignment="0" applyProtection="0">
      <alignment vertical="center"/>
    </xf>
    <xf numFmtId="0" fontId="0" fillId="0" borderId="0"/>
    <xf numFmtId="0" fontId="0" fillId="0" borderId="0"/>
    <xf numFmtId="0" fontId="0" fillId="0" borderId="0">
      <alignment vertical="center"/>
    </xf>
    <xf numFmtId="0" fontId="19" fillId="9" borderId="0" applyNumberFormat="0" applyBorder="0" applyAlignment="0" applyProtection="0">
      <alignment vertical="center"/>
    </xf>
    <xf numFmtId="0" fontId="0" fillId="0" borderId="0">
      <alignment vertical="center"/>
    </xf>
    <xf numFmtId="0" fontId="0" fillId="0" borderId="0"/>
    <xf numFmtId="0" fontId="0" fillId="0" borderId="0"/>
    <xf numFmtId="0" fontId="19" fillId="9"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9" fillId="22" borderId="0" applyNumberFormat="0" applyBorder="0" applyAlignment="0" applyProtection="0">
      <alignment vertical="center"/>
    </xf>
    <xf numFmtId="0" fontId="0" fillId="0" borderId="0"/>
    <xf numFmtId="0" fontId="0" fillId="0" borderId="0"/>
    <xf numFmtId="0" fontId="0" fillId="0" borderId="0"/>
    <xf numFmtId="0" fontId="46" fillId="21" borderId="0" applyNumberFormat="0" applyBorder="0" applyAlignment="0" applyProtection="0">
      <alignment vertical="center"/>
    </xf>
    <xf numFmtId="0" fontId="19" fillId="15" borderId="0" applyNumberFormat="0" applyBorder="0" applyAlignment="0" applyProtection="0">
      <alignment vertical="center"/>
    </xf>
    <xf numFmtId="0" fontId="0" fillId="0" borderId="0">
      <alignment vertical="center"/>
    </xf>
    <xf numFmtId="0" fontId="46" fillId="21" borderId="0" applyNumberFormat="0" applyBorder="0" applyAlignment="0" applyProtection="0">
      <alignment vertical="center"/>
    </xf>
    <xf numFmtId="0" fontId="0" fillId="0" borderId="0"/>
    <xf numFmtId="0" fontId="46" fillId="21"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49" fillId="26" borderId="0" applyNumberFormat="0" applyBorder="0" applyAlignment="0" applyProtection="0">
      <alignment vertical="center"/>
    </xf>
    <xf numFmtId="0" fontId="0" fillId="0" borderId="0"/>
    <xf numFmtId="0" fontId="0" fillId="0" borderId="0"/>
    <xf numFmtId="0" fontId="44" fillId="0" borderId="9" applyNumberFormat="0" applyFill="0" applyAlignment="0" applyProtection="0">
      <alignment vertical="center"/>
    </xf>
    <xf numFmtId="0" fontId="0" fillId="0" borderId="0">
      <alignment vertical="center"/>
    </xf>
    <xf numFmtId="0" fontId="63" fillId="0" borderId="0" applyNumberFormat="0" applyFill="0" applyBorder="0" applyAlignment="0" applyProtection="0">
      <alignment vertical="top"/>
      <protection locked="0"/>
    </xf>
    <xf numFmtId="0" fontId="0" fillId="0" borderId="0"/>
    <xf numFmtId="0" fontId="61" fillId="16" borderId="0" applyNumberFormat="0" applyBorder="0" applyAlignment="0" applyProtection="0">
      <alignment vertical="center"/>
    </xf>
    <xf numFmtId="0" fontId="0" fillId="0" borderId="0">
      <alignment vertical="center"/>
    </xf>
    <xf numFmtId="0" fontId="0" fillId="0" borderId="0">
      <alignment vertical="center"/>
    </xf>
    <xf numFmtId="0" fontId="61" fillId="16" borderId="0" applyNumberFormat="0" applyBorder="0" applyAlignment="0" applyProtection="0">
      <alignment vertical="center"/>
    </xf>
    <xf numFmtId="0" fontId="0" fillId="0" borderId="0"/>
    <xf numFmtId="0" fontId="0" fillId="0" borderId="0">
      <alignment vertical="center"/>
    </xf>
    <xf numFmtId="0" fontId="49" fillId="13" borderId="0" applyNumberFormat="0" applyBorder="0" applyAlignment="0" applyProtection="0">
      <alignment vertical="center"/>
    </xf>
    <xf numFmtId="0" fontId="0" fillId="0" borderId="0"/>
    <xf numFmtId="0" fontId="59" fillId="22" borderId="13" applyNumberFormat="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49" fillId="14" borderId="0" applyNumberFormat="0" applyBorder="0" applyAlignment="0" applyProtection="0">
      <alignment vertical="center"/>
    </xf>
    <xf numFmtId="0" fontId="0" fillId="0" borderId="0"/>
    <xf numFmtId="0" fontId="0" fillId="0" borderId="0"/>
    <xf numFmtId="0" fontId="49" fillId="14" borderId="0" applyNumberFormat="0" applyBorder="0" applyAlignment="0" applyProtection="0">
      <alignment vertical="center"/>
    </xf>
    <xf numFmtId="0" fontId="0" fillId="0" borderId="0"/>
    <xf numFmtId="0" fontId="55" fillId="9" borderId="13" applyNumberFormat="0" applyAlignment="0" applyProtection="0">
      <alignment vertical="center"/>
    </xf>
    <xf numFmtId="0" fontId="0" fillId="0" borderId="0"/>
    <xf numFmtId="0" fontId="0" fillId="0" borderId="0"/>
    <xf numFmtId="0" fontId="0" fillId="0" borderId="0"/>
    <xf numFmtId="0" fontId="49" fillId="9" borderId="0" applyNumberFormat="0" applyBorder="0" applyAlignment="0" applyProtection="0">
      <alignment vertical="center"/>
    </xf>
    <xf numFmtId="0" fontId="49" fillId="5" borderId="0" applyNumberFormat="0" applyBorder="0" applyAlignment="0" applyProtection="0">
      <alignment vertical="center"/>
    </xf>
    <xf numFmtId="0" fontId="46" fillId="12" borderId="0" applyNumberFormat="0" applyBorder="0" applyAlignment="0" applyProtection="0">
      <alignment vertical="center"/>
    </xf>
    <xf numFmtId="0" fontId="55" fillId="9" borderId="13" applyNumberFormat="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55" fillId="9" borderId="13" applyNumberFormat="0" applyAlignment="0" applyProtection="0">
      <alignment vertical="center"/>
    </xf>
    <xf numFmtId="0" fontId="0" fillId="0" borderId="0">
      <alignment vertical="center"/>
    </xf>
    <xf numFmtId="0" fontId="0" fillId="0" borderId="0"/>
    <xf numFmtId="0" fontId="46" fillId="12" borderId="0" applyNumberFormat="0" applyBorder="0" applyAlignment="0" applyProtection="0">
      <alignment vertical="center"/>
    </xf>
    <xf numFmtId="0" fontId="0" fillId="0" borderId="0"/>
    <xf numFmtId="0" fontId="46" fillId="5" borderId="0" applyNumberFormat="0" applyBorder="0" applyAlignment="0" applyProtection="0">
      <alignment vertical="center"/>
    </xf>
    <xf numFmtId="0" fontId="0" fillId="7" borderId="6" applyNumberFormat="0" applyFont="0" applyAlignment="0" applyProtection="0">
      <alignment vertical="center"/>
    </xf>
    <xf numFmtId="0" fontId="55" fillId="9" borderId="13" applyNumberFormat="0" applyAlignment="0" applyProtection="0">
      <alignment vertical="center"/>
    </xf>
    <xf numFmtId="0" fontId="0" fillId="0" borderId="0"/>
    <xf numFmtId="0" fontId="0" fillId="0" borderId="0"/>
    <xf numFmtId="0" fontId="0" fillId="0" borderId="0">
      <alignment vertical="center"/>
    </xf>
    <xf numFmtId="0" fontId="0" fillId="0" borderId="0"/>
    <xf numFmtId="9" fontId="19" fillId="0" borderId="0" applyFont="0" applyFill="0" applyBorder="0" applyAlignment="0" applyProtection="0">
      <alignment vertical="center"/>
    </xf>
    <xf numFmtId="0" fontId="19" fillId="16"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61" fillId="16" borderId="0" applyNumberFormat="0" applyBorder="0" applyAlignment="0" applyProtection="0">
      <alignment vertical="center"/>
    </xf>
    <xf numFmtId="0" fontId="46"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66" fillId="0" borderId="0" applyNumberFormat="0" applyFill="0" applyBorder="0" applyAlignment="0" applyProtection="0">
      <alignment vertical="center"/>
    </xf>
    <xf numFmtId="0" fontId="0" fillId="0" borderId="0">
      <alignment vertical="center"/>
    </xf>
    <xf numFmtId="0" fontId="64" fillId="0" borderId="0"/>
    <xf numFmtId="0" fontId="0" fillId="0" borderId="0">
      <alignment vertical="center"/>
    </xf>
    <xf numFmtId="43" fontId="0" fillId="0" borderId="0" applyFont="0" applyFill="0" applyBorder="0" applyAlignment="0" applyProtection="0"/>
    <xf numFmtId="0" fontId="66"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46" fillId="14"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alignment vertical="center"/>
    </xf>
    <xf numFmtId="0" fontId="19" fillId="22" borderId="0" applyNumberFormat="0" applyBorder="0" applyAlignment="0" applyProtection="0">
      <alignment vertical="center"/>
    </xf>
    <xf numFmtId="0" fontId="0" fillId="0" borderId="0">
      <alignment vertical="center"/>
    </xf>
    <xf numFmtId="177" fontId="0" fillId="0" borderId="0" applyFont="0" applyFill="0" applyBorder="0" applyAlignment="0" applyProtection="0"/>
    <xf numFmtId="0" fontId="0" fillId="0" borderId="0"/>
    <xf numFmtId="0" fontId="0" fillId="0" borderId="0"/>
    <xf numFmtId="0" fontId="72" fillId="20" borderId="11"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43" fontId="0" fillId="0" borderId="0" applyFont="0" applyFill="0" applyBorder="0" applyAlignment="0" applyProtection="0">
      <alignment vertical="center"/>
    </xf>
    <xf numFmtId="0" fontId="66" fillId="0" borderId="0" applyNumberForma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43" fontId="0" fillId="0" borderId="0" applyFont="0" applyFill="0" applyBorder="0" applyAlignment="0" applyProtection="0">
      <alignment vertical="center"/>
    </xf>
    <xf numFmtId="0" fontId="80" fillId="0" borderId="0" applyNumberFormat="0" applyFill="0" applyBorder="0" applyAlignment="0" applyProtection="0">
      <alignment vertical="center"/>
    </xf>
    <xf numFmtId="0" fontId="0" fillId="0" borderId="0">
      <alignment vertical="center"/>
    </xf>
    <xf numFmtId="0" fontId="46" fillId="12" borderId="0" applyNumberFormat="0" applyBorder="0" applyAlignment="0" applyProtection="0">
      <alignment vertical="center"/>
    </xf>
    <xf numFmtId="0" fontId="0" fillId="0" borderId="0">
      <alignment vertical="center"/>
    </xf>
    <xf numFmtId="0" fontId="0" fillId="0" borderId="0"/>
    <xf numFmtId="0" fontId="46" fillId="14" borderId="0" applyNumberFormat="0" applyBorder="0" applyAlignment="0" applyProtection="0">
      <alignment vertical="center"/>
    </xf>
    <xf numFmtId="0" fontId="0" fillId="0" borderId="0">
      <alignment vertical="center"/>
    </xf>
    <xf numFmtId="0" fontId="46" fillId="14" borderId="0" applyNumberFormat="0" applyBorder="0" applyAlignment="0" applyProtection="0">
      <alignment vertical="center"/>
    </xf>
    <xf numFmtId="0" fontId="0" fillId="0" borderId="0"/>
    <xf numFmtId="0" fontId="0" fillId="0" borderId="0"/>
    <xf numFmtId="0" fontId="19" fillId="3" borderId="0" applyNumberFormat="0" applyBorder="0" applyAlignment="0" applyProtection="0">
      <alignment vertical="center"/>
    </xf>
    <xf numFmtId="0" fontId="46" fillId="25" borderId="0" applyNumberFormat="0" applyBorder="0" applyAlignment="0" applyProtection="0">
      <alignment vertical="center"/>
    </xf>
    <xf numFmtId="0" fontId="51" fillId="0" borderId="10" applyNumberFormat="0" applyFill="0" applyAlignment="0" applyProtection="0">
      <alignment vertical="center"/>
    </xf>
    <xf numFmtId="0" fontId="0" fillId="0" borderId="0">
      <alignment vertical="center"/>
    </xf>
    <xf numFmtId="177" fontId="0" fillId="0" borderId="0" applyFont="0" applyFill="0" applyBorder="0" applyAlignment="0" applyProtection="0"/>
    <xf numFmtId="0" fontId="46" fillId="12" borderId="0" applyNumberFormat="0" applyBorder="0" applyAlignment="0" applyProtection="0">
      <alignment vertical="center"/>
    </xf>
    <xf numFmtId="0" fontId="0" fillId="0" borderId="0">
      <alignment vertical="center"/>
    </xf>
    <xf numFmtId="0" fontId="0" fillId="0" borderId="0"/>
    <xf numFmtId="0" fontId="45" fillId="0" borderId="5" applyNumberFormat="0" applyFill="0" applyAlignment="0" applyProtection="0">
      <alignment vertical="center"/>
    </xf>
    <xf numFmtId="0" fontId="46" fillId="12" borderId="0" applyNumberFormat="0" applyBorder="0" applyAlignment="0" applyProtection="0">
      <alignment vertical="center"/>
    </xf>
    <xf numFmtId="0" fontId="0" fillId="0" borderId="0"/>
    <xf numFmtId="0" fontId="49" fillId="6" borderId="0" applyNumberFormat="0" applyBorder="0" applyAlignment="0" applyProtection="0">
      <alignment vertical="center"/>
    </xf>
    <xf numFmtId="0" fontId="0" fillId="0" borderId="0"/>
    <xf numFmtId="0" fontId="0" fillId="0" borderId="0"/>
    <xf numFmtId="0" fontId="46" fillId="12" borderId="0" applyNumberFormat="0" applyBorder="0" applyAlignment="0" applyProtection="0">
      <alignment vertical="center"/>
    </xf>
    <xf numFmtId="0" fontId="0" fillId="0" borderId="0">
      <alignment vertical="center"/>
    </xf>
    <xf numFmtId="0" fontId="53" fillId="0" borderId="12" applyNumberFormat="0" applyFill="0" applyAlignment="0" applyProtection="0">
      <alignment vertical="center"/>
    </xf>
    <xf numFmtId="0" fontId="0" fillId="0" borderId="0"/>
    <xf numFmtId="0" fontId="0" fillId="0" borderId="0">
      <alignment vertical="center"/>
    </xf>
    <xf numFmtId="0" fontId="46" fillId="12" borderId="0" applyNumberFormat="0" applyBorder="0" applyAlignment="0" applyProtection="0">
      <alignment vertical="center"/>
    </xf>
    <xf numFmtId="0" fontId="0" fillId="0" borderId="0">
      <alignment vertical="center"/>
    </xf>
    <xf numFmtId="0" fontId="0" fillId="0" borderId="0"/>
    <xf numFmtId="0" fontId="46" fillId="12" borderId="0" applyNumberFormat="0" applyBorder="0" applyAlignment="0" applyProtection="0">
      <alignment vertical="center"/>
    </xf>
    <xf numFmtId="0" fontId="0" fillId="0" borderId="0"/>
    <xf numFmtId="0" fontId="46" fillId="21" borderId="0" applyNumberFormat="0" applyBorder="0" applyAlignment="0" applyProtection="0">
      <alignment vertical="center"/>
    </xf>
    <xf numFmtId="0" fontId="0" fillId="0" borderId="0"/>
    <xf numFmtId="0" fontId="46"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46" fillId="1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68" fillId="0" borderId="0" applyNumberFormat="0" applyFill="0" applyBorder="0" applyAlignment="0" applyProtection="0">
      <alignment vertical="center"/>
    </xf>
    <xf numFmtId="0" fontId="66" fillId="0" borderId="15" applyNumberFormat="0" applyFill="0" applyAlignment="0" applyProtection="0">
      <alignment vertical="center"/>
    </xf>
    <xf numFmtId="0" fontId="0" fillId="0" borderId="0">
      <alignment vertical="center"/>
    </xf>
    <xf numFmtId="0" fontId="6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49" fillId="26" borderId="0" applyNumberFormat="0" applyBorder="0" applyAlignment="0" applyProtection="0">
      <alignment vertical="center"/>
    </xf>
    <xf numFmtId="0" fontId="0" fillId="0" borderId="0">
      <alignment vertical="center"/>
    </xf>
    <xf numFmtId="0" fontId="0" fillId="0" borderId="0">
      <alignment vertical="center"/>
    </xf>
    <xf numFmtId="0" fontId="49" fillId="26" borderId="0" applyNumberFormat="0" applyBorder="0" applyAlignment="0" applyProtection="0">
      <alignment vertical="center"/>
    </xf>
    <xf numFmtId="0" fontId="0" fillId="0" borderId="0"/>
    <xf numFmtId="0" fontId="0" fillId="0" borderId="0"/>
    <xf numFmtId="0" fontId="46" fillId="2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19"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xf numFmtId="0" fontId="0" fillId="0" borderId="0">
      <alignment vertical="center"/>
    </xf>
    <xf numFmtId="0" fontId="0" fillId="0" borderId="0"/>
    <xf numFmtId="0" fontId="58" fillId="22" borderId="14" applyNumberFormat="0" applyAlignment="0" applyProtection="0">
      <alignment vertical="center"/>
    </xf>
    <xf numFmtId="0" fontId="0" fillId="0" borderId="0">
      <alignment vertical="center"/>
    </xf>
    <xf numFmtId="177" fontId="0" fillId="0" borderId="0" applyFont="0" applyFill="0" applyBorder="0" applyAlignment="0" applyProtection="0"/>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0" fontId="46" fillId="12" borderId="0" applyNumberFormat="0" applyBorder="0" applyAlignment="0" applyProtection="0">
      <alignment vertical="center"/>
    </xf>
    <xf numFmtId="0" fontId="78" fillId="0" borderId="0">
      <alignment vertical="center"/>
    </xf>
    <xf numFmtId="0" fontId="0" fillId="0" borderId="0">
      <alignment vertical="center"/>
    </xf>
    <xf numFmtId="0" fontId="0" fillId="0" borderId="0"/>
    <xf numFmtId="0" fontId="46" fillId="21" borderId="0" applyNumberFormat="0" applyBorder="0" applyAlignment="0" applyProtection="0">
      <alignment vertical="center"/>
    </xf>
    <xf numFmtId="0" fontId="0" fillId="0" borderId="0">
      <alignment vertical="center"/>
    </xf>
    <xf numFmtId="0" fontId="46" fillId="21" borderId="0" applyNumberFormat="0" applyBorder="0" applyAlignment="0" applyProtection="0">
      <alignment vertical="center"/>
    </xf>
    <xf numFmtId="0" fontId="0" fillId="0" borderId="0"/>
    <xf numFmtId="0" fontId="0" fillId="0" borderId="0"/>
    <xf numFmtId="0" fontId="58" fillId="11" borderId="14" applyNumberFormat="0" applyAlignment="0" applyProtection="0">
      <alignment vertical="center"/>
    </xf>
    <xf numFmtId="0" fontId="19" fillId="3" borderId="0" applyNumberFormat="0" applyBorder="0" applyAlignment="0" applyProtection="0">
      <alignment vertical="center"/>
    </xf>
    <xf numFmtId="0" fontId="0" fillId="0" borderId="0"/>
    <xf numFmtId="0" fontId="0" fillId="0" borderId="0">
      <alignment vertical="center"/>
    </xf>
    <xf numFmtId="0" fontId="46" fillId="12" borderId="0" applyNumberFormat="0" applyBorder="0" applyAlignment="0" applyProtection="0">
      <alignment vertical="center"/>
    </xf>
    <xf numFmtId="0" fontId="0" fillId="0" borderId="0"/>
    <xf numFmtId="0" fontId="46"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46" fillId="21" borderId="0" applyNumberFormat="0" applyBorder="0" applyAlignment="0" applyProtection="0">
      <alignment vertical="center"/>
    </xf>
    <xf numFmtId="0" fontId="0" fillId="0" borderId="0"/>
    <xf numFmtId="0" fontId="46" fillId="14" borderId="0" applyNumberFormat="0" applyBorder="0" applyAlignment="0" applyProtection="0">
      <alignment vertical="center"/>
    </xf>
    <xf numFmtId="43" fontId="0" fillId="0" borderId="0" applyFont="0" applyFill="0" applyBorder="0" applyAlignment="0" applyProtection="0"/>
    <xf numFmtId="0" fontId="0" fillId="0" borderId="0"/>
    <xf numFmtId="177" fontId="0" fillId="0" borderId="0" applyFont="0" applyFill="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alignment vertical="center"/>
    </xf>
    <xf numFmtId="0" fontId="0" fillId="0" borderId="0"/>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177" fontId="0" fillId="0" borderId="0" applyFont="0" applyFill="0" applyBorder="0" applyAlignment="0" applyProtection="0">
      <alignment vertical="center"/>
    </xf>
    <xf numFmtId="0" fontId="0" fillId="0" borderId="0">
      <alignment vertical="center"/>
    </xf>
    <xf numFmtId="0" fontId="19" fillId="4" borderId="0" applyNumberFormat="0" applyBorder="0" applyAlignment="0" applyProtection="0">
      <alignment vertical="center"/>
    </xf>
    <xf numFmtId="0" fontId="46" fillId="18" borderId="0" applyNumberFormat="0" applyBorder="0" applyAlignment="0" applyProtection="0">
      <alignment vertical="center"/>
    </xf>
    <xf numFmtId="0" fontId="0" fillId="0" borderId="0">
      <alignment vertical="center"/>
    </xf>
    <xf numFmtId="0" fontId="19" fillId="15" borderId="0" applyNumberFormat="0" applyBorder="0" applyAlignment="0" applyProtection="0">
      <alignment vertical="center"/>
    </xf>
    <xf numFmtId="0" fontId="19" fillId="4" borderId="0" applyNumberFormat="0" applyBorder="0" applyAlignment="0" applyProtection="0">
      <alignment vertical="center"/>
    </xf>
    <xf numFmtId="0" fontId="46" fillId="18"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19" fillId="11" borderId="0" applyNumberFormat="0" applyBorder="0" applyAlignment="0" applyProtection="0">
      <alignment vertical="center"/>
    </xf>
    <xf numFmtId="0" fontId="19" fillId="4" borderId="0" applyNumberFormat="0" applyBorder="0" applyAlignment="0" applyProtection="0">
      <alignment vertical="center"/>
    </xf>
    <xf numFmtId="0" fontId="46" fillId="18" borderId="0" applyNumberFormat="0" applyBorder="0" applyAlignment="0" applyProtection="0">
      <alignment vertical="center"/>
    </xf>
    <xf numFmtId="0" fontId="0" fillId="0" borderId="0">
      <alignment vertical="center"/>
    </xf>
    <xf numFmtId="0" fontId="19" fillId="4" borderId="0" applyNumberFormat="0" applyBorder="0" applyAlignment="0" applyProtection="0">
      <alignment vertical="center"/>
    </xf>
    <xf numFmtId="0" fontId="0" fillId="0" borderId="0"/>
    <xf numFmtId="0" fontId="0" fillId="0" borderId="0">
      <alignment vertical="center"/>
    </xf>
    <xf numFmtId="0" fontId="19" fillId="15" borderId="0" applyNumberFormat="0" applyBorder="0" applyAlignment="0" applyProtection="0">
      <alignment vertical="center"/>
    </xf>
    <xf numFmtId="0" fontId="19" fillId="3" borderId="0" applyNumberFormat="0" applyBorder="0" applyAlignment="0" applyProtection="0">
      <alignment vertical="center"/>
    </xf>
    <xf numFmtId="0" fontId="49" fillId="18" borderId="0" applyNumberFormat="0" applyBorder="0" applyAlignment="0" applyProtection="0">
      <alignment vertical="center"/>
    </xf>
    <xf numFmtId="0" fontId="0" fillId="0" borderId="0"/>
    <xf numFmtId="0" fontId="0" fillId="0" borderId="0">
      <alignment vertical="center"/>
    </xf>
    <xf numFmtId="0" fontId="19" fillId="16" borderId="0" applyNumberFormat="0" applyBorder="0" applyAlignment="0" applyProtection="0">
      <alignment vertical="center"/>
    </xf>
    <xf numFmtId="0" fontId="49" fillId="1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9" fillId="8" borderId="0" applyNumberFormat="0" applyBorder="0" applyAlignment="0" applyProtection="0">
      <alignment vertical="center"/>
    </xf>
    <xf numFmtId="0" fontId="0" fillId="0" borderId="0"/>
    <xf numFmtId="0" fontId="46" fillId="14" borderId="0" applyNumberFormat="0" applyBorder="0" applyAlignment="0" applyProtection="0">
      <alignment vertical="center"/>
    </xf>
    <xf numFmtId="0" fontId="65" fillId="0" borderId="8" applyNumberFormat="0" applyFill="0" applyAlignment="0" applyProtection="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43" fontId="0" fillId="0" borderId="0" applyFont="0" applyFill="0" applyBorder="0" applyAlignment="0" applyProtection="0"/>
    <xf numFmtId="0" fontId="44" fillId="0" borderId="0" applyNumberFormat="0" applyFill="0" applyBorder="0" applyAlignment="0" applyProtection="0">
      <alignment vertical="center"/>
    </xf>
    <xf numFmtId="0" fontId="0" fillId="0" borderId="0"/>
    <xf numFmtId="0" fontId="46" fillId="6" borderId="0" applyNumberFormat="0" applyBorder="0" applyAlignment="0" applyProtection="0">
      <alignment vertical="center"/>
    </xf>
    <xf numFmtId="0" fontId="19" fillId="19" borderId="0" applyNumberFormat="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19" fillId="3" borderId="0" applyNumberFormat="0" applyBorder="0" applyAlignment="0" applyProtection="0">
      <alignment vertical="center"/>
    </xf>
    <xf numFmtId="0" fontId="49" fillId="14"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xf numFmtId="0" fontId="0" fillId="0" borderId="0"/>
    <xf numFmtId="0" fontId="46" fillId="6"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46" fillId="6"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177" fontId="0" fillId="0" borderId="0" applyFont="0" applyFill="0" applyBorder="0" applyAlignment="0" applyProtection="0"/>
    <xf numFmtId="43"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19" fillId="22"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44" fillId="0" borderId="0" applyNumberFormat="0" applyFill="0" applyBorder="0" applyAlignment="0" applyProtection="0">
      <alignment vertical="center"/>
    </xf>
    <xf numFmtId="0" fontId="0" fillId="0" borderId="0"/>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43" fontId="0" fillId="0" borderId="0" applyFont="0" applyFill="0" applyBorder="0" applyAlignment="0" applyProtection="0"/>
    <xf numFmtId="0" fontId="0" fillId="0" borderId="0"/>
    <xf numFmtId="0" fontId="0" fillId="0" borderId="0"/>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42" fillId="3" borderId="0" applyNumberFormat="0" applyBorder="0" applyAlignment="0" applyProtection="0">
      <alignment vertical="center"/>
    </xf>
    <xf numFmtId="0" fontId="0" fillId="0" borderId="0">
      <alignment vertical="center"/>
    </xf>
    <xf numFmtId="0" fontId="42" fillId="3" borderId="0" applyNumberFormat="0" applyBorder="0" applyAlignment="0" applyProtection="0">
      <alignment vertical="center"/>
    </xf>
    <xf numFmtId="0" fontId="0" fillId="0" borderId="0"/>
    <xf numFmtId="0" fontId="19" fillId="15" borderId="0" applyNumberFormat="0" applyBorder="0" applyAlignment="0" applyProtection="0">
      <alignment vertical="center"/>
    </xf>
    <xf numFmtId="0" fontId="0" fillId="0" borderId="0"/>
    <xf numFmtId="0" fontId="46" fillId="18" borderId="0" applyNumberFormat="0" applyBorder="0" applyAlignment="0" applyProtection="0">
      <alignment vertical="center"/>
    </xf>
    <xf numFmtId="0" fontId="6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42" fillId="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9" fillId="15" borderId="0" applyNumberFormat="0" applyBorder="0" applyAlignment="0" applyProtection="0">
      <alignment vertical="center"/>
    </xf>
    <xf numFmtId="0" fontId="46" fillId="18" borderId="0" applyNumberFormat="0" applyBorder="0" applyAlignment="0" applyProtection="0">
      <alignment vertical="center"/>
    </xf>
    <xf numFmtId="0" fontId="0" fillId="0" borderId="0">
      <alignment vertical="center"/>
    </xf>
    <xf numFmtId="0" fontId="0" fillId="0" borderId="0"/>
    <xf numFmtId="0" fontId="55" fillId="9" borderId="13" applyNumberFormat="0" applyAlignment="0" applyProtection="0">
      <alignment vertical="center"/>
    </xf>
    <xf numFmtId="0" fontId="46" fillId="18" borderId="0" applyNumberFormat="0" applyBorder="0" applyAlignment="0" applyProtection="0">
      <alignment vertical="center"/>
    </xf>
    <xf numFmtId="0" fontId="0" fillId="0" borderId="0"/>
    <xf numFmtId="0" fontId="46" fillId="18" borderId="0" applyNumberFormat="0" applyBorder="0" applyAlignment="0" applyProtection="0">
      <alignment vertical="center"/>
    </xf>
    <xf numFmtId="0" fontId="0" fillId="0" borderId="0">
      <alignment vertical="center"/>
    </xf>
    <xf numFmtId="0" fontId="0" fillId="0" borderId="0"/>
    <xf numFmtId="0" fontId="0" fillId="0" borderId="0"/>
    <xf numFmtId="177" fontId="0" fillId="0" borderId="0" applyFont="0" applyFill="0" applyBorder="0" applyAlignment="0" applyProtection="0">
      <alignment vertical="center"/>
    </xf>
    <xf numFmtId="0" fontId="0" fillId="0" borderId="0">
      <alignment vertical="center"/>
    </xf>
    <xf numFmtId="0" fontId="19" fillId="15" borderId="0" applyNumberFormat="0" applyBorder="0" applyAlignment="0" applyProtection="0">
      <alignment vertical="center"/>
    </xf>
    <xf numFmtId="0" fontId="46" fillId="18" borderId="0" applyNumberFormat="0" applyBorder="0" applyAlignment="0" applyProtection="0">
      <alignment vertical="center"/>
    </xf>
    <xf numFmtId="0" fontId="0" fillId="0" borderId="0"/>
    <xf numFmtId="0" fontId="19" fillId="0" borderId="0">
      <alignment vertical="center"/>
    </xf>
    <xf numFmtId="0" fontId="0" fillId="0" borderId="0">
      <alignment vertical="center"/>
    </xf>
    <xf numFmtId="0" fontId="19" fillId="19"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19" fillId="0" borderId="0">
      <alignment vertical="center"/>
    </xf>
    <xf numFmtId="43" fontId="0" fillId="0" borderId="0" applyFont="0" applyFill="0" applyBorder="0" applyAlignment="0" applyProtection="0">
      <alignment vertical="center"/>
    </xf>
    <xf numFmtId="0" fontId="0" fillId="0" borderId="0"/>
    <xf numFmtId="0" fontId="0" fillId="0" borderId="0"/>
    <xf numFmtId="0" fontId="46" fillId="14"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46" fillId="14" borderId="0" applyNumberFormat="0" applyBorder="0" applyAlignment="0" applyProtection="0">
      <alignment vertical="center"/>
    </xf>
    <xf numFmtId="0" fontId="65" fillId="0" borderId="8" applyNumberFormat="0" applyFill="0" applyAlignment="0" applyProtection="0">
      <alignment vertical="center"/>
    </xf>
    <xf numFmtId="0" fontId="0" fillId="0" borderId="0">
      <alignment vertical="center"/>
    </xf>
    <xf numFmtId="0" fontId="49" fillId="26" borderId="0" applyNumberFormat="0" applyBorder="0" applyAlignment="0" applyProtection="0">
      <alignment vertical="center"/>
    </xf>
    <xf numFmtId="177" fontId="0" fillId="0" borderId="0" applyFont="0" applyFill="0" applyBorder="0" applyAlignment="0" applyProtection="0">
      <alignment vertical="center"/>
    </xf>
    <xf numFmtId="0" fontId="65" fillId="0" borderId="8" applyNumberFormat="0" applyFill="0" applyAlignment="0" applyProtection="0">
      <alignment vertical="center"/>
    </xf>
    <xf numFmtId="0" fontId="0" fillId="0" borderId="0"/>
    <xf numFmtId="177" fontId="0" fillId="0" borderId="0" applyFont="0" applyFill="0" applyBorder="0" applyAlignment="0" applyProtection="0">
      <alignment vertical="center"/>
    </xf>
    <xf numFmtId="0" fontId="0" fillId="0" borderId="0"/>
    <xf numFmtId="0" fontId="0" fillId="0" borderId="0"/>
    <xf numFmtId="0" fontId="59" fillId="22" borderId="13" applyNumberFormat="0" applyAlignment="0" applyProtection="0">
      <alignment vertical="center"/>
    </xf>
    <xf numFmtId="0" fontId="0" fillId="0" borderId="0"/>
    <xf numFmtId="0" fontId="19" fillId="15" borderId="0" applyNumberFormat="0" applyBorder="0" applyAlignment="0" applyProtection="0">
      <alignment vertical="center"/>
    </xf>
    <xf numFmtId="0" fontId="60" fillId="0" borderId="0"/>
    <xf numFmtId="0" fontId="46" fillId="1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9" fillId="11" borderId="0" applyNumberFormat="0" applyBorder="0" applyAlignment="0" applyProtection="0">
      <alignment vertical="center"/>
    </xf>
    <xf numFmtId="0" fontId="19" fillId="4" borderId="0" applyNumberFormat="0" applyBorder="0" applyAlignment="0" applyProtection="0">
      <alignment vertical="center"/>
    </xf>
    <xf numFmtId="0" fontId="19" fillId="25"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59" fillId="11" borderId="13" applyNumberFormat="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0" fillId="7" borderId="6" applyNumberFormat="0" applyFont="0" applyAlignment="0" applyProtection="0">
      <alignment vertical="center"/>
    </xf>
    <xf numFmtId="0" fontId="0" fillId="0" borderId="0"/>
    <xf numFmtId="0" fontId="19" fillId="4"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19"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43" fontId="0" fillId="0" borderId="0" applyFont="0" applyFill="0" applyBorder="0" applyAlignment="0" applyProtection="0"/>
    <xf numFmtId="0" fontId="19" fillId="22" borderId="0" applyNumberFormat="0" applyBorder="0" applyAlignment="0" applyProtection="0">
      <alignment vertical="center"/>
    </xf>
    <xf numFmtId="0" fontId="19" fillId="4" borderId="0" applyNumberFormat="0" applyBorder="0" applyAlignment="0" applyProtection="0">
      <alignment vertical="center"/>
    </xf>
    <xf numFmtId="0" fontId="46" fillId="18" borderId="0" applyNumberFormat="0" applyBorder="0" applyAlignment="0" applyProtection="0">
      <alignment vertical="center"/>
    </xf>
    <xf numFmtId="0" fontId="19" fillId="4" borderId="0" applyNumberFormat="0" applyBorder="0" applyAlignment="0" applyProtection="0">
      <alignment vertical="center"/>
    </xf>
    <xf numFmtId="0" fontId="46" fillId="18" borderId="0" applyNumberFormat="0" applyBorder="0" applyAlignment="0" applyProtection="0">
      <alignment vertical="center"/>
    </xf>
    <xf numFmtId="0" fontId="19" fillId="4" borderId="0" applyNumberFormat="0" applyBorder="0" applyAlignment="0" applyProtection="0">
      <alignment vertical="center"/>
    </xf>
    <xf numFmtId="0" fontId="46" fillId="18"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9" fillId="6"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6" fillId="23" borderId="0" applyNumberFormat="0" applyBorder="0" applyAlignment="0" applyProtection="0">
      <alignment vertical="center"/>
    </xf>
    <xf numFmtId="0" fontId="19" fillId="4" borderId="0" applyNumberFormat="0" applyBorder="0" applyAlignment="0" applyProtection="0">
      <alignment vertical="center"/>
    </xf>
    <xf numFmtId="0" fontId="46" fillId="18"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0"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59" fillId="11" borderId="13" applyNumberFormat="0" applyAlignment="0" applyProtection="0">
      <alignment vertical="center"/>
    </xf>
    <xf numFmtId="0" fontId="65" fillId="0" borderId="8" applyNumberFormat="0" applyFill="0" applyAlignment="0" applyProtection="0">
      <alignment vertical="center"/>
    </xf>
    <xf numFmtId="0" fontId="19" fillId="15"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6" fillId="12" borderId="0" applyNumberFormat="0" applyBorder="0" applyAlignment="0" applyProtection="0">
      <alignment vertical="center"/>
    </xf>
    <xf numFmtId="0" fontId="19" fillId="13"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9" fillId="4" borderId="0" applyNumberFormat="0" applyBorder="0" applyAlignment="0" applyProtection="0">
      <alignment vertical="center"/>
    </xf>
    <xf numFmtId="9" fontId="0" fillId="0" borderId="0" applyFont="0" applyFill="0" applyBorder="0" applyAlignment="0" applyProtection="0">
      <alignment vertical="center"/>
    </xf>
    <xf numFmtId="0" fontId="46" fillId="10" borderId="0" applyNumberFormat="0" applyBorder="0" applyAlignment="0" applyProtection="0">
      <alignment vertical="center"/>
    </xf>
    <xf numFmtId="0" fontId="19" fillId="4" borderId="0" applyNumberFormat="0" applyBorder="0" applyAlignment="0" applyProtection="0">
      <alignment vertical="center"/>
    </xf>
    <xf numFmtId="0" fontId="19" fillId="16" borderId="0" applyNumberFormat="0" applyBorder="0" applyAlignment="0" applyProtection="0">
      <alignment vertical="center"/>
    </xf>
    <xf numFmtId="0" fontId="17" fillId="0" borderId="7" applyNumberFormat="0" applyFill="0" applyAlignment="0" applyProtection="0">
      <alignment vertical="center"/>
    </xf>
    <xf numFmtId="0" fontId="19" fillId="9" borderId="0" applyNumberFormat="0" applyBorder="0" applyAlignment="0" applyProtection="0">
      <alignment vertical="center"/>
    </xf>
    <xf numFmtId="0" fontId="46" fillId="10" borderId="0" applyNumberFormat="0" applyBorder="0" applyAlignment="0" applyProtection="0">
      <alignment vertical="center"/>
    </xf>
    <xf numFmtId="0" fontId="19" fillId="4" borderId="0" applyNumberFormat="0" applyBorder="0" applyAlignment="0" applyProtection="0">
      <alignment vertical="center"/>
    </xf>
    <xf numFmtId="0" fontId="0" fillId="0" borderId="0"/>
    <xf numFmtId="0" fontId="46" fillId="10" borderId="0" applyNumberFormat="0" applyBorder="0" applyAlignment="0" applyProtection="0">
      <alignment vertical="center"/>
    </xf>
    <xf numFmtId="0" fontId="19" fillId="4" borderId="0" applyNumberFormat="0" applyBorder="0" applyAlignment="0" applyProtection="0">
      <alignment vertical="center"/>
    </xf>
    <xf numFmtId="0" fontId="49" fillId="17" borderId="0" applyNumberFormat="0" applyBorder="0" applyAlignment="0" applyProtection="0">
      <alignment vertical="center"/>
    </xf>
    <xf numFmtId="0" fontId="19" fillId="4" borderId="0" applyNumberFormat="0" applyBorder="0" applyAlignment="0" applyProtection="0">
      <alignment vertical="center"/>
    </xf>
    <xf numFmtId="0" fontId="0" fillId="0" borderId="0"/>
    <xf numFmtId="0" fontId="59" fillId="11" borderId="13" applyNumberFormat="0" applyAlignment="0" applyProtection="0">
      <alignment vertical="center"/>
    </xf>
    <xf numFmtId="0" fontId="19" fillId="9" borderId="0" applyNumberFormat="0" applyBorder="0" applyAlignment="0" applyProtection="0">
      <alignment vertical="center"/>
    </xf>
    <xf numFmtId="0" fontId="19" fillId="22" borderId="0" applyNumberFormat="0" applyBorder="0" applyAlignment="0" applyProtection="0">
      <alignment vertical="center"/>
    </xf>
    <xf numFmtId="0" fontId="19" fillId="4" borderId="0" applyNumberFormat="0" applyBorder="0" applyAlignment="0" applyProtection="0">
      <alignment vertical="center"/>
    </xf>
    <xf numFmtId="0" fontId="46" fillId="12" borderId="0" applyNumberFormat="0" applyBorder="0" applyAlignment="0" applyProtection="0">
      <alignment vertical="center"/>
    </xf>
    <xf numFmtId="0" fontId="19" fillId="4" borderId="0" applyNumberFormat="0" applyBorder="0" applyAlignment="0" applyProtection="0">
      <alignment vertical="center"/>
    </xf>
    <xf numFmtId="0" fontId="46" fillId="12" borderId="0" applyNumberFormat="0" applyBorder="0" applyAlignment="0" applyProtection="0">
      <alignment vertical="center"/>
    </xf>
    <xf numFmtId="0" fontId="19" fillId="4" borderId="0" applyNumberFormat="0" applyBorder="0" applyAlignment="0" applyProtection="0">
      <alignment vertical="center"/>
    </xf>
    <xf numFmtId="0" fontId="19" fillId="22" borderId="0" applyNumberFormat="0" applyBorder="0" applyAlignment="0" applyProtection="0">
      <alignment vertical="center"/>
    </xf>
    <xf numFmtId="0" fontId="59" fillId="11" borderId="13" applyNumberFormat="0" applyAlignment="0" applyProtection="0">
      <alignment vertical="center"/>
    </xf>
    <xf numFmtId="0" fontId="19" fillId="22" borderId="0" applyNumberFormat="0" applyBorder="0" applyAlignment="0" applyProtection="0">
      <alignment vertical="center"/>
    </xf>
    <xf numFmtId="0" fontId="49" fillId="13" borderId="0" applyNumberFormat="0" applyBorder="0" applyAlignment="0" applyProtection="0">
      <alignment vertical="center"/>
    </xf>
    <xf numFmtId="0" fontId="19" fillId="22" borderId="0" applyNumberFormat="0" applyBorder="0" applyAlignment="0" applyProtection="0">
      <alignment vertical="center"/>
    </xf>
    <xf numFmtId="177" fontId="0" fillId="0" borderId="0" applyFont="0" applyFill="0" applyBorder="0" applyAlignment="0" applyProtection="0">
      <alignment vertical="center"/>
    </xf>
    <xf numFmtId="0" fontId="19" fillId="22" borderId="0" applyNumberFormat="0" applyBorder="0" applyAlignment="0" applyProtection="0">
      <alignment vertical="center"/>
    </xf>
    <xf numFmtId="0" fontId="19" fillId="3" borderId="0" applyNumberFormat="0" applyBorder="0" applyAlignment="0" applyProtection="0">
      <alignment vertical="center"/>
    </xf>
    <xf numFmtId="0" fontId="19" fillId="13" borderId="0" applyNumberFormat="0" applyBorder="0" applyAlignment="0" applyProtection="0">
      <alignment vertical="center"/>
    </xf>
    <xf numFmtId="0" fontId="19" fillId="3" borderId="0" applyNumberFormat="0" applyBorder="0" applyAlignment="0" applyProtection="0">
      <alignment vertical="center"/>
    </xf>
    <xf numFmtId="0" fontId="77" fillId="0" borderId="17" applyNumberFormat="0" applyFill="0" applyAlignment="0" applyProtection="0">
      <alignment vertical="center"/>
    </xf>
    <xf numFmtId="0" fontId="19" fillId="3" borderId="0" applyNumberFormat="0" applyBorder="0" applyAlignment="0" applyProtection="0">
      <alignment vertical="center"/>
    </xf>
    <xf numFmtId="0" fontId="49" fillId="14"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0" fillId="0" borderId="0"/>
    <xf numFmtId="0" fontId="72" fillId="20" borderId="11" applyNumberFormat="0" applyAlignment="0" applyProtection="0">
      <alignment vertical="center"/>
    </xf>
    <xf numFmtId="0" fontId="6" fillId="0" borderId="0"/>
    <xf numFmtId="0" fontId="19" fillId="3" borderId="0" applyNumberFormat="0" applyBorder="0" applyAlignment="0" applyProtection="0">
      <alignment vertical="center"/>
    </xf>
    <xf numFmtId="176" fontId="2" fillId="0" borderId="1">
      <alignment vertical="center"/>
      <protection locked="0"/>
    </xf>
    <xf numFmtId="0" fontId="19" fillId="9" borderId="0" applyNumberFormat="0" applyBorder="0" applyAlignment="0" applyProtection="0">
      <alignment vertical="center"/>
    </xf>
    <xf numFmtId="0" fontId="46" fillId="5" borderId="0" applyNumberFormat="0" applyBorder="0" applyAlignment="0" applyProtection="0">
      <alignment vertical="center"/>
    </xf>
    <xf numFmtId="0" fontId="19" fillId="9" borderId="0" applyNumberFormat="0" applyBorder="0" applyAlignment="0" applyProtection="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9" fillId="14" borderId="0" applyNumberFormat="0" applyBorder="0" applyAlignment="0" applyProtection="0">
      <alignment vertical="center"/>
    </xf>
    <xf numFmtId="0" fontId="19" fillId="9" borderId="0" applyNumberFormat="0" applyBorder="0" applyAlignment="0" applyProtection="0">
      <alignment vertical="center"/>
    </xf>
    <xf numFmtId="0" fontId="19" fillId="3"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9" fillId="3" borderId="0" applyNumberFormat="0" applyBorder="0" applyAlignment="0" applyProtection="0">
      <alignment vertical="center"/>
    </xf>
    <xf numFmtId="0" fontId="46" fillId="23"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19" fillId="3" borderId="0" applyNumberFormat="0" applyBorder="0" applyAlignment="0" applyProtection="0">
      <alignment vertical="center"/>
    </xf>
    <xf numFmtId="0" fontId="49" fillId="18" borderId="0" applyNumberFormat="0" applyBorder="0" applyAlignment="0" applyProtection="0">
      <alignment vertical="center"/>
    </xf>
    <xf numFmtId="0" fontId="19" fillId="13" borderId="0" applyNumberFormat="0" applyBorder="0" applyAlignment="0" applyProtection="0">
      <alignment vertical="center"/>
    </xf>
    <xf numFmtId="0" fontId="19" fillId="15" borderId="0" applyNumberFormat="0" applyBorder="0" applyAlignment="0" applyProtection="0">
      <alignment vertical="center"/>
    </xf>
    <xf numFmtId="0" fontId="19" fillId="3" borderId="0" applyNumberFormat="0" applyBorder="0" applyAlignment="0" applyProtection="0">
      <alignment vertical="center"/>
    </xf>
    <xf numFmtId="0" fontId="49" fillId="18" borderId="0" applyNumberFormat="0" applyBorder="0" applyAlignment="0" applyProtection="0">
      <alignment vertical="center"/>
    </xf>
    <xf numFmtId="0" fontId="0" fillId="0" borderId="0"/>
    <xf numFmtId="0" fontId="6" fillId="0" borderId="0">
      <alignment vertical="center"/>
    </xf>
    <xf numFmtId="0" fontId="19" fillId="3" borderId="0" applyNumberFormat="0" applyBorder="0" applyAlignment="0" applyProtection="0">
      <alignment vertical="center"/>
    </xf>
    <xf numFmtId="0" fontId="49" fillId="18"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9" fillId="18" borderId="0" applyNumberFormat="0" applyBorder="0" applyAlignment="0" applyProtection="0">
      <alignment vertical="center"/>
    </xf>
    <xf numFmtId="0" fontId="0" fillId="0" borderId="0"/>
    <xf numFmtId="0" fontId="6" fillId="0" borderId="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0" fillId="0" borderId="0"/>
    <xf numFmtId="0" fontId="6" fillId="0" borderId="0">
      <alignment vertical="center"/>
    </xf>
    <xf numFmtId="0" fontId="19" fillId="19" borderId="0" applyNumberFormat="0" applyBorder="0" applyAlignment="0" applyProtection="0">
      <alignment vertical="center"/>
    </xf>
    <xf numFmtId="0" fontId="19" fillId="3" borderId="0" applyNumberFormat="0" applyBorder="0" applyAlignment="0" applyProtection="0">
      <alignment vertical="center"/>
    </xf>
    <xf numFmtId="0" fontId="0" fillId="0" borderId="0"/>
    <xf numFmtId="0" fontId="19" fillId="3" borderId="0" applyNumberFormat="0" applyBorder="0" applyAlignment="0" applyProtection="0">
      <alignment vertical="center"/>
    </xf>
    <xf numFmtId="0" fontId="58" fillId="11" borderId="14" applyNumberFormat="0" applyAlignment="0" applyProtection="0">
      <alignment vertical="center"/>
    </xf>
    <xf numFmtId="0" fontId="19" fillId="3" borderId="0" applyNumberFormat="0" applyBorder="0" applyAlignment="0" applyProtection="0">
      <alignment vertical="center"/>
    </xf>
    <xf numFmtId="0" fontId="58" fillId="11" borderId="14" applyNumberFormat="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9"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9" fillId="26"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6" fillId="18"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2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3" borderId="0" applyNumberFormat="0" applyBorder="0" applyAlignment="0" applyProtection="0">
      <alignment vertical="center"/>
    </xf>
    <xf numFmtId="0" fontId="19" fillId="9" borderId="0" applyNumberFormat="0" applyBorder="0" applyAlignment="0" applyProtection="0">
      <alignment vertical="center"/>
    </xf>
    <xf numFmtId="0" fontId="46" fillId="23"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6"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8" borderId="0" applyNumberFormat="0" applyBorder="0" applyAlignment="0" applyProtection="0">
      <alignment vertical="center"/>
    </xf>
    <xf numFmtId="0" fontId="49" fillId="9"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0" fillId="0" borderId="0"/>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0" fillId="0" borderId="0"/>
    <xf numFmtId="0" fontId="19" fillId="16"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17" fillId="0" borderId="16" applyNumberFormat="0" applyFill="0" applyAlignment="0" applyProtection="0">
      <alignment vertical="center"/>
    </xf>
    <xf numFmtId="0" fontId="0" fillId="0" borderId="0"/>
    <xf numFmtId="0" fontId="19" fillId="7" borderId="0" applyNumberFormat="0" applyBorder="0" applyAlignment="0" applyProtection="0">
      <alignment vertical="center"/>
    </xf>
    <xf numFmtId="0" fontId="17" fillId="0" borderId="16" applyNumberFormat="0" applyFill="0" applyAlignment="0" applyProtection="0">
      <alignment vertical="center"/>
    </xf>
    <xf numFmtId="0" fontId="19" fillId="7" borderId="0" applyNumberFormat="0" applyBorder="0" applyAlignment="0" applyProtection="0">
      <alignment vertical="center"/>
    </xf>
    <xf numFmtId="0" fontId="17" fillId="0" borderId="16" applyNumberFormat="0" applyFill="0" applyAlignment="0" applyProtection="0">
      <alignment vertical="center"/>
    </xf>
    <xf numFmtId="0" fontId="19" fillId="9" borderId="0" applyNumberFormat="0" applyBorder="0" applyAlignment="0" applyProtection="0">
      <alignment vertical="center"/>
    </xf>
    <xf numFmtId="0" fontId="19" fillId="7" borderId="0" applyNumberFormat="0" applyBorder="0" applyAlignment="0" applyProtection="0">
      <alignment vertical="center"/>
    </xf>
    <xf numFmtId="0" fontId="17" fillId="0" borderId="16" applyNumberFormat="0" applyFill="0" applyAlignment="0" applyProtection="0">
      <alignment vertical="center"/>
    </xf>
    <xf numFmtId="0" fontId="0" fillId="0" borderId="0">
      <alignment vertical="center"/>
    </xf>
    <xf numFmtId="0" fontId="0" fillId="0" borderId="0">
      <alignment vertical="center"/>
    </xf>
    <xf numFmtId="0" fontId="19" fillId="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7" fillId="0" borderId="7" applyNumberFormat="0" applyFill="0" applyAlignment="0" applyProtection="0">
      <alignment vertical="center"/>
    </xf>
    <xf numFmtId="0" fontId="19" fillId="7" borderId="0" applyNumberFormat="0" applyBorder="0" applyAlignment="0" applyProtection="0">
      <alignment vertical="center"/>
    </xf>
    <xf numFmtId="0" fontId="17" fillId="0" borderId="7" applyNumberFormat="0" applyFill="0" applyAlignment="0" applyProtection="0">
      <alignment vertical="center"/>
    </xf>
    <xf numFmtId="0" fontId="19" fillId="0" borderId="0">
      <alignment vertical="center"/>
    </xf>
    <xf numFmtId="0" fontId="19" fillId="7" borderId="0" applyNumberFormat="0" applyBorder="0" applyAlignment="0" applyProtection="0">
      <alignment vertical="center"/>
    </xf>
    <xf numFmtId="0" fontId="17" fillId="0" borderId="16" applyNumberFormat="0" applyFill="0" applyAlignment="0" applyProtection="0">
      <alignment vertical="center"/>
    </xf>
    <xf numFmtId="0" fontId="57" fillId="0" borderId="0" applyNumberFormat="0" applyFill="0" applyBorder="0" applyAlignment="0" applyProtection="0">
      <alignment vertical="center"/>
    </xf>
    <xf numFmtId="0" fontId="19" fillId="7" borderId="0" applyNumberFormat="0" applyBorder="0" applyAlignment="0" applyProtection="0">
      <alignment vertical="center"/>
    </xf>
    <xf numFmtId="0" fontId="42" fillId="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6" borderId="0" applyNumberFormat="0" applyBorder="0" applyAlignment="0" applyProtection="0">
      <alignment vertical="center"/>
    </xf>
    <xf numFmtId="0" fontId="19" fillId="7" borderId="0" applyNumberFormat="0" applyBorder="0" applyAlignment="0" applyProtection="0">
      <alignment vertical="center"/>
    </xf>
    <xf numFmtId="177" fontId="0" fillId="0" borderId="0" applyFont="0" applyFill="0" applyBorder="0" applyAlignment="0" applyProtection="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6" borderId="0" applyNumberFormat="0" applyBorder="0" applyAlignment="0" applyProtection="0">
      <alignment vertical="center"/>
    </xf>
    <xf numFmtId="0" fontId="19" fillId="7" borderId="0" applyNumberFormat="0" applyBorder="0" applyAlignment="0" applyProtection="0">
      <alignment vertical="center"/>
    </xf>
    <xf numFmtId="0" fontId="48" fillId="13"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49" fillId="18" borderId="0" applyNumberFormat="0" applyBorder="0" applyAlignment="0" applyProtection="0">
      <alignment vertical="center"/>
    </xf>
    <xf numFmtId="0" fontId="0" fillId="0" borderId="0">
      <alignment vertical="center"/>
    </xf>
    <xf numFmtId="0" fontId="0" fillId="0" borderId="0">
      <alignment vertical="center"/>
    </xf>
    <xf numFmtId="9" fontId="19" fillId="0" borderId="0" applyFont="0" applyFill="0" applyBorder="0" applyAlignment="0" applyProtection="0">
      <alignment vertical="center"/>
    </xf>
    <xf numFmtId="0" fontId="19" fillId="16" borderId="0" applyNumberFormat="0" applyBorder="0" applyAlignment="0" applyProtection="0">
      <alignment vertical="center"/>
    </xf>
    <xf numFmtId="0" fontId="0" fillId="0" borderId="0"/>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58" fillId="11" borderId="14" applyNumberFormat="0" applyAlignment="0" applyProtection="0">
      <alignment vertical="center"/>
    </xf>
    <xf numFmtId="0" fontId="0" fillId="0" borderId="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42" fillId="3" borderId="0" applyNumberFormat="0" applyBorder="0" applyAlignment="0" applyProtection="0">
      <alignment vertical="center"/>
    </xf>
    <xf numFmtId="0" fontId="19" fillId="16" borderId="0" applyNumberFormat="0" applyBorder="0" applyAlignment="0" applyProtection="0">
      <alignment vertical="center"/>
    </xf>
    <xf numFmtId="0" fontId="19" fillId="8" borderId="0" applyNumberFormat="0" applyBorder="0" applyAlignment="0" applyProtection="0">
      <alignment vertical="center"/>
    </xf>
    <xf numFmtId="0" fontId="19" fillId="16" borderId="0" applyNumberFormat="0" applyBorder="0" applyAlignment="0" applyProtection="0">
      <alignment vertical="center"/>
    </xf>
    <xf numFmtId="0" fontId="19" fillId="8" borderId="0" applyNumberFormat="0" applyBorder="0" applyAlignment="0" applyProtection="0">
      <alignment vertical="center"/>
    </xf>
    <xf numFmtId="0" fontId="19" fillId="16" borderId="0" applyNumberFormat="0" applyBorder="0" applyAlignment="0" applyProtection="0">
      <alignment vertical="center"/>
    </xf>
    <xf numFmtId="0" fontId="19" fillId="8"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9" fillId="16" borderId="0" applyNumberFormat="0" applyBorder="0" applyAlignment="0" applyProtection="0">
      <alignment vertical="center"/>
    </xf>
    <xf numFmtId="0" fontId="0" fillId="0" borderId="0"/>
    <xf numFmtId="0" fontId="19" fillId="16" borderId="0" applyNumberFormat="0" applyBorder="0" applyAlignment="0" applyProtection="0">
      <alignment vertical="center"/>
    </xf>
    <xf numFmtId="0" fontId="0" fillId="0" borderId="0"/>
    <xf numFmtId="0" fontId="19" fillId="16" borderId="0" applyNumberFormat="0" applyBorder="0" applyAlignment="0" applyProtection="0">
      <alignment vertical="center"/>
    </xf>
    <xf numFmtId="0" fontId="0" fillId="0" borderId="0">
      <alignment vertical="center"/>
    </xf>
    <xf numFmtId="0" fontId="0" fillId="0" borderId="0">
      <alignment vertical="center"/>
    </xf>
    <xf numFmtId="0" fontId="64" fillId="0" borderId="0"/>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22"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6" fillId="0" borderId="0"/>
    <xf numFmtId="0" fontId="19" fillId="16" borderId="0" applyNumberFormat="0" applyBorder="0" applyAlignment="0" applyProtection="0">
      <alignment vertical="center"/>
    </xf>
    <xf numFmtId="0" fontId="0" fillId="0" borderId="0">
      <alignment vertical="center"/>
    </xf>
    <xf numFmtId="9" fontId="19" fillId="0" borderId="0" applyFont="0" applyFill="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43" fillId="0" borderId="0" applyNumberFormat="0" applyFill="0" applyBorder="0" applyAlignment="0" applyProtection="0">
      <alignment vertical="center"/>
    </xf>
    <xf numFmtId="0" fontId="19" fillId="16" borderId="0" applyNumberFormat="0" applyBorder="0" applyAlignment="0" applyProtection="0">
      <alignment vertical="center"/>
    </xf>
    <xf numFmtId="0" fontId="19" fillId="0" borderId="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22" borderId="0" applyNumberFormat="0" applyBorder="0" applyAlignment="0" applyProtection="0">
      <alignment vertical="center"/>
    </xf>
    <xf numFmtId="0" fontId="46" fillId="2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0" fillId="0" borderId="0" applyNumberFormat="0" applyFill="0" applyBorder="0" applyAlignment="0" applyProtection="0">
      <alignment vertical="center"/>
    </xf>
    <xf numFmtId="0" fontId="19" fillId="8" borderId="0" applyNumberFormat="0" applyBorder="0" applyAlignment="0" applyProtection="0">
      <alignment vertical="center"/>
    </xf>
    <xf numFmtId="0" fontId="61" fillId="16" borderId="0" applyNumberFormat="0" applyBorder="0" applyAlignment="0" applyProtection="0">
      <alignment vertical="center"/>
    </xf>
    <xf numFmtId="0" fontId="6" fillId="0" borderId="0"/>
    <xf numFmtId="0" fontId="75"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49" fillId="14" borderId="0" applyNumberFormat="0" applyBorder="0" applyAlignment="0" applyProtection="0">
      <alignment vertical="center"/>
    </xf>
    <xf numFmtId="0" fontId="19" fillId="15" borderId="0" applyNumberFormat="0" applyBorder="0" applyAlignment="0" applyProtection="0">
      <alignment vertical="center"/>
    </xf>
    <xf numFmtId="0" fontId="6" fillId="0" borderId="0"/>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8" borderId="0" applyNumberFormat="0" applyBorder="0" applyAlignment="0" applyProtection="0">
      <alignment vertical="center"/>
    </xf>
    <xf numFmtId="0" fontId="19" fillId="22" borderId="0" applyNumberFormat="0" applyBorder="0" applyAlignment="0" applyProtection="0">
      <alignment vertical="center"/>
    </xf>
    <xf numFmtId="0" fontId="17" fillId="0" borderId="16" applyNumberFormat="0" applyFill="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8" borderId="0" applyNumberFormat="0" applyBorder="0" applyAlignment="0" applyProtection="0">
      <alignment vertical="center"/>
    </xf>
    <xf numFmtId="0" fontId="19" fillId="22" borderId="0" applyNumberFormat="0" applyBorder="0" applyAlignment="0" applyProtection="0">
      <alignment vertical="center"/>
    </xf>
    <xf numFmtId="0" fontId="61" fillId="16" borderId="0" applyNumberFormat="0" applyBorder="0" applyAlignment="0" applyProtection="0">
      <alignment vertical="center"/>
    </xf>
    <xf numFmtId="0" fontId="19" fillId="22" borderId="0" applyNumberFormat="0" applyBorder="0" applyAlignment="0" applyProtection="0">
      <alignment vertical="center"/>
    </xf>
    <xf numFmtId="0" fontId="66" fillId="0" borderId="15" applyNumberFormat="0" applyFill="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46" fillId="23" borderId="0" applyNumberFormat="0" applyBorder="0" applyAlignment="0" applyProtection="0">
      <alignment vertical="center"/>
    </xf>
    <xf numFmtId="0" fontId="19" fillId="8" borderId="0" applyNumberFormat="0" applyBorder="0" applyAlignment="0" applyProtection="0">
      <alignment vertical="center"/>
    </xf>
    <xf numFmtId="0" fontId="19" fillId="0" borderId="0">
      <alignment vertical="center"/>
    </xf>
    <xf numFmtId="0" fontId="19" fillId="22" borderId="0" applyNumberFormat="0" applyBorder="0" applyAlignment="0" applyProtection="0">
      <alignment vertical="center"/>
    </xf>
    <xf numFmtId="0" fontId="58" fillId="11" borderId="14" applyNumberFormat="0" applyAlignment="0" applyProtection="0">
      <alignment vertical="center"/>
    </xf>
    <xf numFmtId="0" fontId="19" fillId="22" borderId="0" applyNumberFormat="0" applyBorder="0" applyAlignment="0" applyProtection="0">
      <alignment vertical="center"/>
    </xf>
    <xf numFmtId="0" fontId="52" fillId="20" borderId="11" applyNumberFormat="0" applyAlignment="0" applyProtection="0">
      <alignment vertical="center"/>
    </xf>
    <xf numFmtId="0" fontId="19" fillId="8" borderId="0" applyNumberFormat="0" applyBorder="0" applyAlignment="0" applyProtection="0">
      <alignment vertical="center"/>
    </xf>
    <xf numFmtId="0" fontId="6" fillId="0" borderId="0"/>
    <xf numFmtId="0" fontId="75" fillId="0" borderId="0" applyNumberFormat="0" applyFill="0" applyBorder="0" applyAlignment="0" applyProtection="0">
      <alignment vertical="center"/>
    </xf>
    <xf numFmtId="0" fontId="19" fillId="8" borderId="0" applyNumberFormat="0" applyBorder="0" applyAlignment="0" applyProtection="0">
      <alignment vertical="center"/>
    </xf>
    <xf numFmtId="0" fontId="49" fillId="1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61" fillId="16" borderId="0" applyNumberFormat="0" applyBorder="0" applyAlignment="0" applyProtection="0">
      <alignment vertical="center"/>
    </xf>
    <xf numFmtId="0" fontId="19" fillId="19" borderId="0" applyNumberFormat="0" applyBorder="0" applyAlignment="0" applyProtection="0">
      <alignment vertical="center"/>
    </xf>
    <xf numFmtId="177" fontId="0" fillId="0" borderId="0" applyFont="0" applyFill="0" applyBorder="0" applyAlignment="0" applyProtection="0">
      <alignment vertical="center"/>
    </xf>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5" borderId="0" applyNumberFormat="0" applyBorder="0" applyAlignment="0" applyProtection="0">
      <alignment vertical="center"/>
    </xf>
    <xf numFmtId="0" fontId="19" fillId="8" borderId="0" applyNumberFormat="0" applyBorder="0" applyAlignment="0" applyProtection="0">
      <alignment vertical="center"/>
    </xf>
    <xf numFmtId="0" fontId="19" fillId="15" borderId="0" applyNumberFormat="0" applyBorder="0" applyAlignment="0" applyProtection="0">
      <alignment vertical="center"/>
    </xf>
    <xf numFmtId="0" fontId="19" fillId="8" borderId="0" applyNumberFormat="0" applyBorder="0" applyAlignment="0" applyProtection="0">
      <alignment vertical="center"/>
    </xf>
    <xf numFmtId="0" fontId="19" fillId="1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5" borderId="0" applyNumberFormat="0" applyBorder="0" applyAlignment="0" applyProtection="0">
      <alignment vertical="center"/>
    </xf>
    <xf numFmtId="0" fontId="19" fillId="8" borderId="0" applyNumberFormat="0" applyBorder="0" applyAlignment="0" applyProtection="0">
      <alignment vertical="center"/>
    </xf>
    <xf numFmtId="0" fontId="75" fillId="0" borderId="0" applyNumberFormat="0" applyFill="0" applyBorder="0" applyAlignment="0" applyProtection="0">
      <alignment vertical="center"/>
    </xf>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22" borderId="0" applyNumberFormat="0" applyBorder="0" applyAlignment="0" applyProtection="0">
      <alignment vertical="center"/>
    </xf>
    <xf numFmtId="0" fontId="46" fillId="23"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75" fillId="0" borderId="0" applyNumberFormat="0" applyFill="0" applyBorder="0" applyAlignment="0" applyProtection="0">
      <alignment vertical="center"/>
    </xf>
    <xf numFmtId="0" fontId="19" fillId="15" borderId="0" applyNumberFormat="0" applyBorder="0" applyAlignment="0" applyProtection="0">
      <alignment vertical="center"/>
    </xf>
    <xf numFmtId="0" fontId="6" fillId="0" borderId="0">
      <alignment vertical="center"/>
    </xf>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19" fillId="1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82" fillId="0" borderId="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177" fontId="0" fillId="0" borderId="0" applyFont="0" applyFill="0" applyBorder="0" applyAlignment="0" applyProtection="0"/>
    <xf numFmtId="0" fontId="0" fillId="0" borderId="0"/>
    <xf numFmtId="0" fontId="19" fillId="5" borderId="0" applyNumberFormat="0" applyBorder="0" applyAlignment="0" applyProtection="0">
      <alignment vertical="center"/>
    </xf>
    <xf numFmtId="0" fontId="19" fillId="15" borderId="0" applyNumberFormat="0" applyBorder="0" applyAlignment="0" applyProtection="0">
      <alignment vertical="center"/>
    </xf>
    <xf numFmtId="0" fontId="53" fillId="0" borderId="12" applyNumberFormat="0" applyFill="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3" borderId="0" applyNumberFormat="0" applyBorder="0" applyAlignment="0" applyProtection="0">
      <alignment vertical="center"/>
    </xf>
    <xf numFmtId="0" fontId="19" fillId="15" borderId="0" applyNumberFormat="0" applyBorder="0" applyAlignment="0" applyProtection="0">
      <alignment vertical="center"/>
    </xf>
    <xf numFmtId="0" fontId="19" fillId="11" borderId="0" applyNumberFormat="0" applyBorder="0" applyAlignment="0" applyProtection="0">
      <alignment vertical="center"/>
    </xf>
    <xf numFmtId="177" fontId="0" fillId="0" borderId="0" applyFont="0" applyFill="0" applyBorder="0" applyAlignment="0" applyProtection="0"/>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177" fontId="0" fillId="0" borderId="0" applyFont="0" applyFill="0" applyBorder="0" applyAlignment="0" applyProtection="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0" borderId="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0" fillId="0" borderId="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46" fillId="21" borderId="0" applyNumberFormat="0" applyBorder="0" applyAlignment="0" applyProtection="0">
      <alignment vertical="center"/>
    </xf>
    <xf numFmtId="0" fontId="2" fillId="0" borderId="1">
      <alignment horizontal="distributed" vertical="center" wrapText="1"/>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46" fillId="21" borderId="0" applyNumberFormat="0" applyBorder="0" applyAlignment="0" applyProtection="0">
      <alignment vertical="center"/>
    </xf>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9" fontId="0" fillId="0" borderId="0" applyFont="0" applyFill="0" applyBorder="0" applyAlignment="0" applyProtection="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6"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37" fontId="71" fillId="0" borderId="0">
      <alignment vertical="center"/>
    </xf>
    <xf numFmtId="0" fontId="19" fillId="9" borderId="0" applyNumberFormat="0" applyBorder="0" applyAlignment="0" applyProtection="0">
      <alignment vertical="center"/>
    </xf>
    <xf numFmtId="177" fontId="0" fillId="0" borderId="0" applyFont="0" applyFill="0" applyBorder="0" applyAlignment="0" applyProtection="0">
      <alignment vertical="center"/>
    </xf>
    <xf numFmtId="0" fontId="17" fillId="0" borderId="7" applyNumberFormat="0" applyFill="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59" fillId="11" borderId="13" applyNumberFormat="0" applyAlignment="0" applyProtection="0">
      <alignment vertical="center"/>
    </xf>
    <xf numFmtId="0" fontId="19" fillId="4" borderId="0" applyNumberFormat="0" applyBorder="0" applyAlignment="0" applyProtection="0">
      <alignment vertical="center"/>
    </xf>
    <xf numFmtId="0" fontId="59" fillId="11" borderId="13" applyNumberFormat="0" applyAlignment="0" applyProtection="0">
      <alignment vertical="center"/>
    </xf>
    <xf numFmtId="0" fontId="19" fillId="16"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49" fillId="13" borderId="0" applyNumberFormat="0" applyBorder="0" applyAlignment="0" applyProtection="0">
      <alignment vertical="center"/>
    </xf>
    <xf numFmtId="0" fontId="59" fillId="22" borderId="13" applyNumberFormat="0" applyAlignment="0" applyProtection="0">
      <alignment vertical="center"/>
    </xf>
    <xf numFmtId="178" fontId="73" fillId="0" borderId="0">
      <alignment vertical="center"/>
    </xf>
    <xf numFmtId="0" fontId="19" fillId="7" borderId="0" applyNumberFormat="0" applyBorder="0" applyAlignment="0" applyProtection="0">
      <alignment vertical="center"/>
    </xf>
    <xf numFmtId="0" fontId="59" fillId="22" borderId="13" applyNumberFormat="0" applyAlignment="0" applyProtection="0">
      <alignment vertical="center"/>
    </xf>
    <xf numFmtId="0" fontId="19" fillId="4" borderId="0" applyNumberFormat="0" applyBorder="0" applyAlignment="0" applyProtection="0">
      <alignment vertical="center"/>
    </xf>
    <xf numFmtId="0" fontId="59" fillId="11" borderId="13" applyNumberFormat="0" applyAlignment="0" applyProtection="0">
      <alignment vertical="center"/>
    </xf>
    <xf numFmtId="0" fontId="19" fillId="9" borderId="0" applyNumberFormat="0" applyBorder="0" applyAlignment="0" applyProtection="0">
      <alignment vertical="center"/>
    </xf>
    <xf numFmtId="0" fontId="19" fillId="16" borderId="0" applyNumberFormat="0" applyBorder="0" applyAlignment="0" applyProtection="0">
      <alignment vertical="center"/>
    </xf>
    <xf numFmtId="0" fontId="19" fillId="19" borderId="0" applyNumberFormat="0" applyBorder="0" applyAlignment="0" applyProtection="0">
      <alignment vertical="center"/>
    </xf>
    <xf numFmtId="0" fontId="49" fillId="5" borderId="0" applyNumberFormat="0" applyBorder="0" applyAlignment="0" applyProtection="0">
      <alignment vertical="center"/>
    </xf>
    <xf numFmtId="0" fontId="19" fillId="19" borderId="0" applyNumberFormat="0" applyBorder="0" applyAlignment="0" applyProtection="0">
      <alignment vertical="center"/>
    </xf>
    <xf numFmtId="177" fontId="0" fillId="0" borderId="0" applyFont="0" applyFill="0" applyBorder="0" applyAlignment="0" applyProtection="0">
      <alignment vertical="center"/>
    </xf>
    <xf numFmtId="0" fontId="19" fillId="19" borderId="0" applyNumberFormat="0" applyBorder="0" applyAlignment="0" applyProtection="0">
      <alignment vertical="center"/>
    </xf>
    <xf numFmtId="177" fontId="0" fillId="0" borderId="0" applyFont="0" applyFill="0" applyBorder="0" applyAlignment="0" applyProtection="0"/>
    <xf numFmtId="0" fontId="17" fillId="0" borderId="7" applyNumberFormat="0" applyFill="0" applyAlignment="0" applyProtection="0">
      <alignment vertical="center"/>
    </xf>
    <xf numFmtId="0" fontId="19" fillId="19" borderId="0" applyNumberFormat="0" applyBorder="0" applyAlignment="0" applyProtection="0">
      <alignment vertical="center"/>
    </xf>
    <xf numFmtId="177" fontId="0" fillId="0" borderId="0" applyFont="0" applyFill="0" applyBorder="0" applyAlignment="0" applyProtection="0">
      <alignment vertical="center"/>
    </xf>
    <xf numFmtId="0" fontId="17" fillId="0" borderId="7" applyNumberFormat="0" applyFill="0" applyAlignment="0" applyProtection="0">
      <alignment vertical="center"/>
    </xf>
    <xf numFmtId="0" fontId="19" fillId="19" borderId="0" applyNumberFormat="0" applyBorder="0" applyAlignment="0" applyProtection="0">
      <alignment vertical="center"/>
    </xf>
    <xf numFmtId="0" fontId="51" fillId="0" borderId="10" applyNumberFormat="0" applyFill="0" applyAlignment="0" applyProtection="0">
      <alignment vertical="center"/>
    </xf>
    <xf numFmtId="0" fontId="17" fillId="0" borderId="7" applyNumberFormat="0" applyFill="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19" fillId="19" borderId="0" applyNumberFormat="0" applyBorder="0" applyAlignment="0" applyProtection="0">
      <alignment vertical="center"/>
    </xf>
    <xf numFmtId="0" fontId="17" fillId="0" borderId="16" applyNumberFormat="0" applyFill="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1" borderId="0" applyNumberFormat="0" applyBorder="0" applyAlignment="0" applyProtection="0">
      <alignment vertical="center"/>
    </xf>
    <xf numFmtId="177" fontId="0" fillId="0" borderId="0" applyFont="0" applyFill="0" applyBorder="0" applyAlignment="0" applyProtection="0">
      <alignment vertical="center"/>
    </xf>
    <xf numFmtId="0" fontId="19" fillId="11" borderId="0" applyNumberFormat="0" applyBorder="0" applyAlignment="0" applyProtection="0">
      <alignment vertical="center"/>
    </xf>
    <xf numFmtId="177" fontId="0" fillId="0" borderId="0" applyFont="0" applyFill="0" applyBorder="0" applyAlignment="0" applyProtection="0"/>
    <xf numFmtId="0" fontId="19" fillId="11" borderId="0" applyNumberFormat="0" applyBorder="0" applyAlignment="0" applyProtection="0">
      <alignment vertical="center"/>
    </xf>
    <xf numFmtId="177" fontId="0" fillId="0" borderId="0" applyFont="0" applyFill="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9"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177" fontId="0" fillId="0" borderId="0" applyFont="0" applyFill="0" applyBorder="0" applyAlignment="0" applyProtection="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9" borderId="0" applyNumberFormat="0" applyBorder="0" applyAlignment="0" applyProtection="0">
      <alignment vertical="center"/>
    </xf>
    <xf numFmtId="0" fontId="53" fillId="0" borderId="12" applyNumberFormat="0" applyFill="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9" fillId="22" borderId="13" applyNumberFormat="0" applyAlignment="0" applyProtection="0">
      <alignment vertical="center"/>
    </xf>
    <xf numFmtId="0" fontId="19" fillId="19" borderId="0" applyNumberFormat="0" applyBorder="0" applyAlignment="0" applyProtection="0">
      <alignment vertical="center"/>
    </xf>
    <xf numFmtId="0" fontId="19" fillId="0" borderId="0"/>
    <xf numFmtId="0" fontId="19" fillId="19" borderId="0" applyNumberFormat="0" applyBorder="0" applyAlignment="0" applyProtection="0">
      <alignment vertical="center"/>
    </xf>
    <xf numFmtId="0" fontId="58" fillId="11" borderId="14" applyNumberFormat="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0" fillId="0" borderId="0">
      <alignment vertical="center"/>
    </xf>
    <xf numFmtId="0" fontId="19" fillId="19" borderId="0" applyNumberFormat="0" applyBorder="0" applyAlignment="0" applyProtection="0">
      <alignment vertical="center"/>
    </xf>
    <xf numFmtId="0" fontId="46" fillId="23"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42" fillId="3" borderId="0" applyNumberFormat="0" applyBorder="0" applyAlignment="0" applyProtection="0">
      <alignment vertical="center"/>
    </xf>
    <xf numFmtId="0" fontId="19" fillId="19" borderId="0" applyNumberFormat="0" applyBorder="0" applyAlignment="0" applyProtection="0">
      <alignment vertical="center"/>
    </xf>
    <xf numFmtId="0" fontId="57" fillId="0" borderId="0" applyNumberFormat="0" applyFill="0" applyBorder="0" applyAlignment="0" applyProtection="0">
      <alignment vertical="center"/>
    </xf>
    <xf numFmtId="0" fontId="54" fillId="0" borderId="0"/>
    <xf numFmtId="0" fontId="0" fillId="0" borderId="0">
      <alignment vertical="center"/>
    </xf>
    <xf numFmtId="0" fontId="19" fillId="1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9" borderId="0" applyNumberFormat="0" applyBorder="0" applyAlignment="0" applyProtection="0">
      <alignment vertical="center"/>
    </xf>
    <xf numFmtId="43" fontId="0" fillId="0" borderId="0" applyFont="0" applyFill="0" applyBorder="0" applyAlignment="0" applyProtection="0"/>
    <xf numFmtId="0" fontId="19" fillId="11" borderId="0" applyNumberFormat="0" applyBorder="0" applyAlignment="0" applyProtection="0">
      <alignment vertical="center"/>
    </xf>
    <xf numFmtId="0" fontId="19" fillId="5" borderId="0" applyNumberFormat="0" applyBorder="0" applyAlignment="0" applyProtection="0">
      <alignment vertical="center"/>
    </xf>
    <xf numFmtId="177" fontId="0" fillId="0" borderId="0" applyFont="0" applyFill="0" applyBorder="0" applyAlignment="0" applyProtection="0">
      <alignment vertical="center"/>
    </xf>
    <xf numFmtId="0" fontId="19" fillId="5" borderId="0" applyNumberFormat="0" applyBorder="0" applyAlignment="0" applyProtection="0">
      <alignment vertical="center"/>
    </xf>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0" fillId="0" borderId="0">
      <alignment vertical="center"/>
    </xf>
    <xf numFmtId="177" fontId="0" fillId="0" borderId="0" applyFont="0" applyFill="0" applyBorder="0" applyAlignment="0" applyProtection="0"/>
    <xf numFmtId="0" fontId="19" fillId="5" borderId="0" applyNumberFormat="0" applyBorder="0" applyAlignment="0" applyProtection="0">
      <alignment vertical="center"/>
    </xf>
    <xf numFmtId="0" fontId="0" fillId="0" borderId="0"/>
    <xf numFmtId="0" fontId="0" fillId="0" borderId="0"/>
    <xf numFmtId="0" fontId="0" fillId="0" borderId="0">
      <alignment vertical="center"/>
    </xf>
    <xf numFmtId="0" fontId="19" fillId="5"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53" fillId="0" borderId="12"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59" fillId="11" borderId="13" applyNumberFormat="0" applyAlignment="0" applyProtection="0">
      <alignment vertical="center"/>
    </xf>
    <xf numFmtId="0" fontId="19" fillId="5" borderId="0" applyNumberFormat="0" applyBorder="0" applyAlignment="0" applyProtection="0">
      <alignment vertical="center"/>
    </xf>
    <xf numFmtId="177" fontId="0" fillId="0" borderId="0" applyFont="0" applyFill="0" applyBorder="0" applyAlignment="0" applyProtection="0">
      <alignment vertical="center"/>
    </xf>
    <xf numFmtId="0" fontId="19" fillId="5" borderId="0" applyNumberFormat="0" applyBorder="0" applyAlignment="0" applyProtection="0">
      <alignment vertical="center"/>
    </xf>
    <xf numFmtId="177" fontId="0" fillId="0" borderId="0" applyFont="0" applyFill="0" applyBorder="0" applyAlignment="0" applyProtection="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6" fillId="0" borderId="0"/>
    <xf numFmtId="0" fontId="19" fillId="5" borderId="0" applyNumberFormat="0" applyBorder="0" applyAlignment="0" applyProtection="0">
      <alignment vertical="center"/>
    </xf>
    <xf numFmtId="0" fontId="75" fillId="0" borderId="0" applyNumberFormat="0" applyFill="0" applyBorder="0" applyAlignment="0" applyProtection="0">
      <alignment vertical="center"/>
    </xf>
    <xf numFmtId="177" fontId="0" fillId="0" borderId="0" applyFont="0" applyFill="0" applyBorder="0" applyAlignment="0" applyProtection="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46" fillId="5" borderId="0" applyNumberFormat="0" applyBorder="0" applyAlignment="0" applyProtection="0">
      <alignment vertical="center"/>
    </xf>
    <xf numFmtId="0" fontId="49" fillId="11" borderId="0" applyNumberFormat="0" applyBorder="0" applyAlignment="0" applyProtection="0">
      <alignment vertical="center"/>
    </xf>
    <xf numFmtId="0" fontId="0" fillId="7" borderId="6" applyNumberFormat="0" applyFont="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7" fillId="0" borderId="16" applyNumberFormat="0" applyFill="0" applyAlignment="0" applyProtection="0">
      <alignment vertical="center"/>
    </xf>
    <xf numFmtId="9" fontId="0" fillId="0" borderId="0" applyFont="0" applyFill="0" applyBorder="0" applyAlignment="0" applyProtection="0"/>
    <xf numFmtId="0" fontId="0" fillId="0" borderId="0">
      <alignment vertical="center"/>
    </xf>
    <xf numFmtId="0" fontId="19" fillId="5" borderId="0" applyNumberFormat="0" applyBorder="0" applyAlignment="0" applyProtection="0">
      <alignment vertical="center"/>
    </xf>
    <xf numFmtId="0" fontId="57" fillId="0" borderId="0" applyNumberFormat="0" applyFill="0" applyBorder="0" applyAlignment="0" applyProtection="0">
      <alignment vertical="center"/>
    </xf>
    <xf numFmtId="0" fontId="53" fillId="0" borderId="12" applyNumberFormat="0" applyFill="0" applyAlignment="0" applyProtection="0">
      <alignment vertical="center"/>
    </xf>
    <xf numFmtId="0" fontId="19" fillId="5" borderId="0" applyNumberFormat="0" applyBorder="0" applyAlignment="0" applyProtection="0">
      <alignment vertical="center"/>
    </xf>
    <xf numFmtId="0" fontId="57" fillId="0" borderId="0" applyNumberFormat="0" applyFill="0" applyBorder="0" applyAlignment="0" applyProtection="0">
      <alignment vertical="center"/>
    </xf>
    <xf numFmtId="0" fontId="19" fillId="5" borderId="0" applyNumberFormat="0" applyBorder="0" applyAlignment="0" applyProtection="0">
      <alignment vertical="center"/>
    </xf>
    <xf numFmtId="0" fontId="57" fillId="0" borderId="0" applyNumberFormat="0" applyFill="0" applyBorder="0" applyAlignment="0" applyProtection="0">
      <alignment vertical="center"/>
    </xf>
    <xf numFmtId="0" fontId="59" fillId="11" borderId="13" applyNumberFormat="0" applyAlignment="0" applyProtection="0">
      <alignment vertical="center"/>
    </xf>
    <xf numFmtId="0" fontId="19" fillId="5" borderId="0" applyNumberFormat="0" applyBorder="0" applyAlignment="0" applyProtection="0">
      <alignment vertical="center"/>
    </xf>
    <xf numFmtId="0" fontId="52" fillId="20" borderId="11" applyNumberFormat="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59" fillId="11" borderId="13" applyNumberFormat="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xf numFmtId="0" fontId="19" fillId="5"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177" fontId="0" fillId="0" borderId="0" applyFont="0" applyFill="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0" fillId="0" borderId="0"/>
    <xf numFmtId="4" fontId="0" fillId="0" borderId="0" applyFont="0" applyFill="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9" fillId="11" borderId="0" applyNumberFormat="0" applyBorder="0" applyAlignment="0" applyProtection="0">
      <alignment vertical="center"/>
    </xf>
    <xf numFmtId="0" fontId="0" fillId="7" borderId="6" applyNumberFormat="0" applyFont="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6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60" fillId="0" borderId="0"/>
    <xf numFmtId="0" fontId="19" fillId="10" borderId="0" applyNumberFormat="0" applyBorder="0" applyAlignment="0" applyProtection="0">
      <alignment vertical="center"/>
    </xf>
    <xf numFmtId="0" fontId="0" fillId="0" borderId="0"/>
    <xf numFmtId="0" fontId="47" fillId="0" borderId="8" applyNumberFormat="0" applyFill="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177" fontId="0" fillId="0" borderId="0" applyFont="0" applyFill="0" applyBorder="0" applyAlignment="0" applyProtection="0"/>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177" fontId="0" fillId="0" borderId="0" applyFont="0" applyFill="0" applyBorder="0" applyAlignment="0" applyProtection="0"/>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58" fillId="22" borderId="14" applyNumberFormat="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9" fontId="0" fillId="0" borderId="0" applyFont="0" applyFill="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177" fontId="0" fillId="0" borderId="0" applyFont="0" applyFill="0" applyBorder="0" applyAlignment="0" applyProtection="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177" fontId="0" fillId="0" borderId="0" applyFont="0" applyFill="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0" fillId="0" borderId="0">
      <alignment vertical="center"/>
    </xf>
    <xf numFmtId="0" fontId="0" fillId="0" borderId="0">
      <alignment vertical="center"/>
    </xf>
    <xf numFmtId="0" fontId="19" fillId="10" borderId="0" applyNumberFormat="0" applyBorder="0" applyAlignment="0" applyProtection="0">
      <alignment vertical="center"/>
    </xf>
    <xf numFmtId="0" fontId="0" fillId="0" borderId="0">
      <alignment vertical="center"/>
    </xf>
    <xf numFmtId="0" fontId="0" fillId="0" borderId="0">
      <alignment vertical="center"/>
    </xf>
    <xf numFmtId="0" fontId="19" fillId="1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9" borderId="0" applyNumberFormat="0" applyBorder="0" applyAlignment="0" applyProtection="0">
      <alignment vertical="center"/>
    </xf>
    <xf numFmtId="0" fontId="19" fillId="10" borderId="0" applyNumberFormat="0" applyBorder="0" applyAlignment="0" applyProtection="0">
      <alignment vertical="center"/>
    </xf>
    <xf numFmtId="0" fontId="47" fillId="0" borderId="8" applyNumberFormat="0" applyFill="0" applyAlignment="0" applyProtection="0">
      <alignment vertical="center"/>
    </xf>
    <xf numFmtId="0" fontId="0" fillId="0" borderId="0"/>
    <xf numFmtId="0" fontId="6"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7" borderId="6" applyNumberFormat="0" applyFont="0" applyAlignment="0" applyProtection="0">
      <alignment vertical="center"/>
    </xf>
    <xf numFmtId="0" fontId="0" fillId="0" borderId="0">
      <alignment vertical="center"/>
    </xf>
    <xf numFmtId="0" fontId="0" fillId="0" borderId="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0" fillId="0" borderId="0">
      <alignment vertical="center"/>
    </xf>
    <xf numFmtId="0" fontId="19" fillId="10" borderId="0" applyNumberFormat="0" applyBorder="0" applyAlignment="0" applyProtection="0">
      <alignment vertical="center"/>
    </xf>
    <xf numFmtId="0" fontId="0" fillId="0" borderId="0">
      <alignment vertical="center"/>
    </xf>
    <xf numFmtId="0" fontId="0" fillId="0" borderId="0"/>
    <xf numFmtId="0" fontId="19" fillId="10" borderId="0" applyNumberFormat="0" applyBorder="0" applyAlignment="0" applyProtection="0">
      <alignment vertical="center"/>
    </xf>
    <xf numFmtId="0" fontId="0" fillId="0" borderId="0">
      <alignment vertical="center"/>
    </xf>
    <xf numFmtId="0" fontId="0" fillId="0" borderId="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6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6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xf numFmtId="0" fontId="19" fillId="1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176" fontId="2" fillId="0" borderId="1">
      <alignment vertical="center"/>
      <protection locked="0"/>
    </xf>
    <xf numFmtId="0" fontId="19" fillId="10" borderId="0" applyNumberFormat="0" applyBorder="0" applyAlignment="0" applyProtection="0">
      <alignment vertical="center"/>
    </xf>
    <xf numFmtId="0" fontId="52" fillId="20" borderId="11" applyNumberForma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0" borderId="0"/>
    <xf numFmtId="0" fontId="19" fillId="10" borderId="0" applyNumberFormat="0" applyBorder="0" applyAlignment="0" applyProtection="0">
      <alignment vertical="center"/>
    </xf>
    <xf numFmtId="0" fontId="19" fillId="0" borderId="0">
      <alignment vertical="center"/>
    </xf>
    <xf numFmtId="41" fontId="0" fillId="0" borderId="0" applyFont="0" applyFill="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49" fillId="14" borderId="0" applyNumberFormat="0" applyBorder="0" applyAlignment="0" applyProtection="0">
      <alignment vertical="center"/>
    </xf>
    <xf numFmtId="0" fontId="19" fillId="8" borderId="0" applyNumberFormat="0" applyBorder="0" applyAlignment="0" applyProtection="0">
      <alignment vertical="center"/>
    </xf>
    <xf numFmtId="0" fontId="19" fillId="19" borderId="0" applyNumberFormat="0" applyBorder="0" applyAlignment="0" applyProtection="0">
      <alignment vertical="center"/>
    </xf>
    <xf numFmtId="0" fontId="61" fillId="1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0" borderId="0">
      <alignment vertical="center"/>
    </xf>
    <xf numFmtId="0" fontId="19" fillId="8"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44" fillId="0" borderId="9" applyNumberFormat="0" applyFill="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46" fillId="24"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46" fillId="2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46" fillId="24"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46" fillId="24" borderId="0" applyNumberFormat="0" applyBorder="0" applyAlignment="0" applyProtection="0">
      <alignment vertical="center"/>
    </xf>
    <xf numFmtId="0" fontId="0" fillId="0" borderId="0"/>
    <xf numFmtId="0" fontId="46" fillId="18"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xf numFmtId="0" fontId="19" fillId="11" borderId="0" applyNumberFormat="0" applyBorder="0" applyAlignment="0" applyProtection="0">
      <alignment vertical="center"/>
    </xf>
    <xf numFmtId="0" fontId="0" fillId="0" borderId="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46" fillId="23" borderId="0" applyNumberFormat="0" applyBorder="0" applyAlignment="0" applyProtection="0">
      <alignment vertical="center"/>
    </xf>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44" fillId="0" borderId="9" applyNumberFormat="0" applyFill="0" applyAlignment="0" applyProtection="0">
      <alignment vertical="center"/>
    </xf>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177" fontId="0" fillId="0" borderId="0" applyFont="0" applyFill="0" applyBorder="0" applyAlignment="0" applyProtection="0">
      <alignment vertical="center"/>
    </xf>
    <xf numFmtId="43" fontId="0" fillId="0" borderId="0" applyFont="0" applyFill="0" applyBorder="0" applyAlignment="0" applyProtection="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177" fontId="0" fillId="0" borderId="0" applyFon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46"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84" fillId="0" borderId="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177" fontId="0" fillId="0" borderId="0" applyFont="0" applyFill="0" applyBorder="0" applyAlignment="0" applyProtection="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9" borderId="0" applyNumberFormat="0" applyBorder="0" applyAlignment="0" applyProtection="0">
      <alignment vertical="center"/>
    </xf>
    <xf numFmtId="0" fontId="61" fillId="16" borderId="0" applyNumberFormat="0" applyBorder="0" applyAlignment="0" applyProtection="0">
      <alignment vertical="center"/>
    </xf>
    <xf numFmtId="0" fontId="19" fillId="19" borderId="0" applyNumberFormat="0" applyBorder="0" applyAlignment="0" applyProtection="0">
      <alignment vertical="center"/>
    </xf>
    <xf numFmtId="0" fontId="49" fillId="9" borderId="0" applyNumberFormat="0" applyBorder="0" applyAlignment="0" applyProtection="0">
      <alignment vertical="center"/>
    </xf>
    <xf numFmtId="0" fontId="61" fillId="16" borderId="0" applyNumberFormat="0" applyBorder="0" applyAlignment="0" applyProtection="0">
      <alignment vertical="center"/>
    </xf>
    <xf numFmtId="0" fontId="46" fillId="6" borderId="0" applyNumberFormat="0" applyBorder="0" applyAlignment="0" applyProtection="0">
      <alignment vertical="center"/>
    </xf>
    <xf numFmtId="0" fontId="19" fillId="19" borderId="0" applyNumberFormat="0" applyBorder="0" applyAlignment="0" applyProtection="0">
      <alignment vertical="center"/>
    </xf>
    <xf numFmtId="0" fontId="61" fillId="16" borderId="0" applyNumberFormat="0" applyBorder="0" applyAlignment="0" applyProtection="0">
      <alignment vertical="center"/>
    </xf>
    <xf numFmtId="0" fontId="51" fillId="0" borderId="10" applyNumberFormat="0" applyFill="0" applyAlignment="0" applyProtection="0">
      <alignment vertical="center"/>
    </xf>
    <xf numFmtId="0" fontId="19" fillId="19" borderId="0" applyNumberFormat="0" applyBorder="0" applyAlignment="0" applyProtection="0">
      <alignment vertical="center"/>
    </xf>
    <xf numFmtId="177" fontId="0" fillId="0" borderId="0" applyFont="0" applyFill="0" applyBorder="0" applyAlignment="0" applyProtection="0">
      <alignment vertical="center"/>
    </xf>
    <xf numFmtId="0" fontId="46" fillId="6" borderId="0" applyNumberFormat="0" applyBorder="0" applyAlignment="0" applyProtection="0">
      <alignment vertical="center"/>
    </xf>
    <xf numFmtId="43" fontId="0" fillId="0" borderId="0" applyFont="0" applyFill="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9" fillId="19" borderId="0" applyNumberFormat="0" applyBorder="0" applyAlignment="0" applyProtection="0">
      <alignment vertical="center"/>
    </xf>
    <xf numFmtId="0" fontId="61" fillId="16" borderId="0" applyNumberFormat="0" applyBorder="0" applyAlignment="0" applyProtection="0">
      <alignment vertical="center"/>
    </xf>
    <xf numFmtId="0" fontId="46" fillId="6"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46" fillId="6"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61" fillId="16" borderId="0" applyNumberFormat="0" applyBorder="0" applyAlignment="0" applyProtection="0">
      <alignment vertical="center"/>
    </xf>
    <xf numFmtId="0" fontId="19" fillId="19" borderId="0" applyNumberFormat="0" applyBorder="0" applyAlignment="0" applyProtection="0">
      <alignment vertical="center"/>
    </xf>
    <xf numFmtId="0" fontId="46" fillId="6" borderId="0" applyNumberFormat="0" applyBorder="0" applyAlignment="0" applyProtection="0">
      <alignment vertical="center"/>
    </xf>
    <xf numFmtId="0" fontId="19" fillId="19" borderId="0" applyNumberFormat="0" applyBorder="0" applyAlignment="0" applyProtection="0">
      <alignment vertical="center"/>
    </xf>
    <xf numFmtId="0" fontId="19"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177" fontId="0" fillId="0" borderId="0" applyFont="0" applyFill="0" applyBorder="0" applyAlignment="0" applyProtection="0"/>
    <xf numFmtId="0" fontId="6" fillId="0" borderId="0">
      <alignment vertical="center"/>
    </xf>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46" fillId="12" borderId="0" applyNumberFormat="0" applyBorder="0" applyAlignment="0" applyProtection="0">
      <alignment vertical="center"/>
    </xf>
    <xf numFmtId="43" fontId="0" fillId="0" borderId="0" applyFont="0" applyFill="0" applyBorder="0" applyAlignment="0" applyProtection="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61" fillId="16" borderId="0" applyNumberFormat="0" applyBorder="0" applyAlignment="0" applyProtection="0">
      <alignment vertical="center"/>
    </xf>
    <xf numFmtId="0" fontId="19" fillId="19" borderId="0" applyNumberFormat="0" applyBorder="0" applyAlignment="0" applyProtection="0">
      <alignment vertical="center"/>
    </xf>
    <xf numFmtId="0" fontId="46" fillId="14" borderId="0" applyNumberFormat="0" applyBorder="0" applyAlignment="0" applyProtection="0">
      <alignment vertical="center"/>
    </xf>
    <xf numFmtId="0" fontId="19" fillId="19" borderId="0" applyNumberFormat="0" applyBorder="0" applyAlignment="0" applyProtection="0">
      <alignment vertical="center"/>
    </xf>
    <xf numFmtId="0" fontId="46" fillId="1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1" fillId="0" borderId="10" applyNumberFormat="0" applyFill="0" applyAlignment="0" applyProtection="0">
      <alignment vertical="center"/>
    </xf>
    <xf numFmtId="0" fontId="19" fillId="19" borderId="0" applyNumberFormat="0" applyBorder="0" applyAlignment="0" applyProtection="0">
      <alignment vertical="center"/>
    </xf>
    <xf numFmtId="177" fontId="0" fillId="0" borderId="0" applyFont="0" applyFill="0" applyBorder="0" applyAlignment="0" applyProtection="0">
      <alignment vertical="center"/>
    </xf>
    <xf numFmtId="0" fontId="46" fillId="1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46" fillId="17" borderId="0" applyNumberFormat="0" applyBorder="0" applyAlignment="0" applyProtection="0">
      <alignment vertical="center"/>
    </xf>
    <xf numFmtId="0" fontId="19" fillId="19" borderId="0" applyNumberFormat="0" applyBorder="0" applyAlignment="0" applyProtection="0">
      <alignment vertical="center"/>
    </xf>
    <xf numFmtId="0" fontId="46" fillId="17" borderId="0" applyNumberFormat="0" applyBorder="0" applyAlignment="0" applyProtection="0">
      <alignment vertical="center"/>
    </xf>
    <xf numFmtId="0" fontId="19" fillId="19" borderId="0" applyNumberFormat="0" applyBorder="0" applyAlignment="0" applyProtection="0">
      <alignment vertical="center"/>
    </xf>
    <xf numFmtId="0" fontId="46" fillId="17"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46" fillId="17"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46" fillId="5" borderId="0" applyNumberFormat="0" applyBorder="0" applyAlignment="0" applyProtection="0">
      <alignment vertical="center"/>
    </xf>
    <xf numFmtId="0" fontId="0" fillId="7" borderId="6" applyNumberFormat="0" applyFont="0" applyAlignment="0" applyProtection="0">
      <alignment vertical="center"/>
    </xf>
    <xf numFmtId="0" fontId="19" fillId="19" borderId="0" applyNumberFormat="0" applyBorder="0" applyAlignment="0" applyProtection="0">
      <alignment vertical="center"/>
    </xf>
    <xf numFmtId="0" fontId="46" fillId="5" borderId="0" applyNumberFormat="0" applyBorder="0" applyAlignment="0" applyProtection="0">
      <alignment vertical="center"/>
    </xf>
    <xf numFmtId="0" fontId="0" fillId="7" borderId="6" applyNumberFormat="0" applyFont="0" applyAlignment="0" applyProtection="0">
      <alignment vertical="center"/>
    </xf>
    <xf numFmtId="0" fontId="19" fillId="19" borderId="0" applyNumberFormat="0" applyBorder="0" applyAlignment="0" applyProtection="0">
      <alignment vertical="center"/>
    </xf>
    <xf numFmtId="0" fontId="46" fillId="5" borderId="0" applyNumberFormat="0" applyBorder="0" applyAlignment="0" applyProtection="0">
      <alignment vertical="center"/>
    </xf>
    <xf numFmtId="0" fontId="0" fillId="7" borderId="6" applyNumberFormat="0" applyFont="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46" fillId="5" borderId="0" applyNumberFormat="0" applyBorder="0" applyAlignment="0" applyProtection="0">
      <alignment vertical="center"/>
    </xf>
    <xf numFmtId="0" fontId="0" fillId="7" borderId="6" applyNumberFormat="0" applyFont="0" applyAlignment="0" applyProtection="0">
      <alignment vertical="center"/>
    </xf>
    <xf numFmtId="0" fontId="19" fillId="19" borderId="0" applyNumberFormat="0" applyBorder="0" applyAlignment="0" applyProtection="0">
      <alignment vertical="center"/>
    </xf>
    <xf numFmtId="0" fontId="0" fillId="7" borderId="6" applyNumberFormat="0" applyFont="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0" fillId="7" borderId="6" applyNumberFormat="0" applyFont="0" applyAlignment="0" applyProtection="0">
      <alignment vertical="center"/>
    </xf>
    <xf numFmtId="0" fontId="19" fillId="19" borderId="0" applyNumberFormat="0" applyBorder="0" applyAlignment="0" applyProtection="0">
      <alignment vertical="center"/>
    </xf>
    <xf numFmtId="0" fontId="19" fillId="25" borderId="0" applyNumberFormat="0" applyBorder="0" applyAlignment="0" applyProtection="0">
      <alignment vertical="center"/>
    </xf>
    <xf numFmtId="0" fontId="61" fillId="16" borderId="0" applyNumberFormat="0" applyBorder="0" applyAlignment="0" applyProtection="0">
      <alignment vertical="center"/>
    </xf>
    <xf numFmtId="0" fontId="19" fillId="25" borderId="0" applyNumberFormat="0" applyBorder="0" applyAlignment="0" applyProtection="0">
      <alignment vertical="center"/>
    </xf>
    <xf numFmtId="0" fontId="61" fillId="16" borderId="0" applyNumberFormat="0" applyBorder="0" applyAlignment="0" applyProtection="0">
      <alignment vertical="center"/>
    </xf>
    <xf numFmtId="0" fontId="19" fillId="25" borderId="0" applyNumberFormat="0" applyBorder="0" applyAlignment="0" applyProtection="0">
      <alignment vertical="center"/>
    </xf>
    <xf numFmtId="0" fontId="0" fillId="0" borderId="0">
      <alignment vertical="center"/>
    </xf>
    <xf numFmtId="0" fontId="0" fillId="0" borderId="0">
      <alignment vertical="center"/>
    </xf>
    <xf numFmtId="0" fontId="61" fillId="16"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alignment vertical="center"/>
    </xf>
    <xf numFmtId="0" fontId="59" fillId="11" borderId="13" applyNumberFormat="0" applyAlignment="0" applyProtection="0">
      <alignment vertical="center"/>
    </xf>
    <xf numFmtId="0" fontId="19" fillId="2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alignment vertical="center"/>
    </xf>
    <xf numFmtId="0" fontId="46" fillId="14"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6" fillId="0" borderId="0"/>
    <xf numFmtId="0" fontId="0" fillId="0" borderId="0">
      <alignment vertical="center"/>
    </xf>
    <xf numFmtId="0" fontId="50" fillId="0" borderId="0" applyNumberFormat="0" applyFill="0" applyBorder="0" applyAlignment="0" applyProtection="0">
      <alignment vertical="center"/>
    </xf>
    <xf numFmtId="0" fontId="19" fillId="2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19" fillId="25" borderId="0" applyNumberFormat="0" applyBorder="0" applyAlignment="0" applyProtection="0">
      <alignment vertical="center"/>
    </xf>
    <xf numFmtId="0" fontId="19" fillId="9" borderId="0" applyNumberFormat="0" applyBorder="0" applyAlignment="0" applyProtection="0">
      <alignment vertical="center"/>
    </xf>
    <xf numFmtId="0" fontId="61" fillId="16" borderId="0" applyNumberFormat="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6" fillId="0" borderId="0">
      <alignment vertical="center"/>
    </xf>
    <xf numFmtId="177" fontId="0" fillId="0" borderId="0" applyFont="0" applyFill="0" applyBorder="0" applyAlignment="0" applyProtection="0"/>
    <xf numFmtId="0" fontId="19" fillId="9"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177" fontId="0" fillId="0" borderId="0" applyFont="0" applyFill="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1" fontId="2" fillId="0" borderId="1">
      <alignment vertical="center"/>
      <protection locked="0"/>
    </xf>
    <xf numFmtId="0" fontId="19" fillId="9"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19" fillId="25"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177" fontId="0" fillId="0" borderId="0" applyFont="0" applyFill="0" applyBorder="0" applyAlignment="0" applyProtection="0">
      <alignment vertical="center"/>
    </xf>
    <xf numFmtId="0" fontId="19" fillId="9" borderId="0" applyNumberFormat="0" applyBorder="0" applyAlignment="0" applyProtection="0">
      <alignment vertical="center"/>
    </xf>
    <xf numFmtId="0" fontId="6" fillId="0" borderId="0"/>
    <xf numFmtId="0" fontId="0" fillId="0" borderId="0">
      <alignment vertical="center"/>
    </xf>
    <xf numFmtId="177" fontId="0" fillId="0" borderId="0" applyFont="0" applyFill="0" applyBorder="0" applyAlignment="0" applyProtection="0"/>
    <xf numFmtId="0" fontId="19" fillId="25" borderId="0" applyNumberFormat="0" applyBorder="0" applyAlignment="0" applyProtection="0">
      <alignment vertical="center"/>
    </xf>
    <xf numFmtId="0" fontId="19" fillId="0" borderId="0"/>
    <xf numFmtId="43" fontId="0" fillId="0" borderId="0" applyFont="0" applyFill="0" applyBorder="0" applyAlignment="0" applyProtection="0"/>
    <xf numFmtId="0" fontId="19" fillId="9" borderId="0" applyNumberFormat="0" applyBorder="0" applyAlignment="0" applyProtection="0">
      <alignment vertical="center"/>
    </xf>
    <xf numFmtId="0" fontId="64" fillId="0" borderId="0"/>
    <xf numFmtId="0" fontId="19" fillId="9" borderId="0" applyNumberFormat="0" applyBorder="0" applyAlignment="0" applyProtection="0">
      <alignment vertical="center"/>
    </xf>
    <xf numFmtId="0" fontId="6" fillId="0" borderId="0"/>
    <xf numFmtId="0" fontId="0" fillId="0" borderId="0">
      <alignment vertical="center"/>
    </xf>
    <xf numFmtId="177" fontId="0" fillId="0" borderId="0" applyFont="0" applyFill="0" applyBorder="0" applyAlignment="0" applyProtection="0"/>
    <xf numFmtId="0" fontId="19" fillId="25" borderId="0" applyNumberFormat="0" applyBorder="0" applyAlignment="0" applyProtection="0">
      <alignment vertical="center"/>
    </xf>
    <xf numFmtId="177" fontId="0" fillId="0" borderId="0" applyFont="0" applyFill="0" applyBorder="0" applyAlignment="0" applyProtection="0"/>
    <xf numFmtId="0" fontId="6" fillId="0" borderId="0"/>
    <xf numFmtId="0" fontId="19" fillId="9" borderId="0" applyNumberFormat="0" applyBorder="0" applyAlignment="0" applyProtection="0">
      <alignment vertical="center"/>
    </xf>
    <xf numFmtId="0" fontId="19" fillId="25" borderId="0" applyNumberFormat="0" applyBorder="0" applyAlignment="0" applyProtection="0">
      <alignment vertical="center"/>
    </xf>
    <xf numFmtId="0" fontId="61" fillId="16" borderId="0" applyNumberFormat="0" applyBorder="0" applyAlignment="0" applyProtection="0">
      <alignment vertical="center"/>
    </xf>
    <xf numFmtId="0" fontId="19" fillId="25" borderId="0" applyNumberFormat="0" applyBorder="0" applyAlignment="0" applyProtection="0">
      <alignment vertical="center"/>
    </xf>
    <xf numFmtId="0" fontId="19" fillId="0" borderId="0">
      <alignment vertical="center"/>
    </xf>
    <xf numFmtId="0" fontId="19" fillId="25" borderId="0" applyNumberFormat="0" applyBorder="0" applyAlignment="0" applyProtection="0">
      <alignment vertical="center"/>
    </xf>
    <xf numFmtId="0" fontId="6" fillId="0" borderId="0">
      <alignment vertical="center"/>
    </xf>
    <xf numFmtId="0" fontId="19" fillId="25" borderId="0" applyNumberFormat="0" applyBorder="0" applyAlignment="0" applyProtection="0">
      <alignment vertical="center"/>
    </xf>
    <xf numFmtId="0" fontId="43" fillId="0" borderId="0" applyNumberFormat="0" applyFill="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6" fillId="0" borderId="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49" fillId="9" borderId="0" applyNumberFormat="0" applyBorder="0" applyAlignment="0" applyProtection="0">
      <alignment vertical="center"/>
    </xf>
    <xf numFmtId="1" fontId="2" fillId="0" borderId="1">
      <alignment vertical="center"/>
      <protection locked="0"/>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alignment vertical="center"/>
    </xf>
    <xf numFmtId="177" fontId="0" fillId="0" borderId="0" applyFont="0" applyFill="0" applyBorder="0" applyAlignment="0" applyProtection="0"/>
    <xf numFmtId="0" fontId="19" fillId="2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0" borderId="0">
      <alignment vertical="center"/>
    </xf>
    <xf numFmtId="0" fontId="19" fillId="25" borderId="0" applyNumberFormat="0" applyBorder="0" applyAlignment="0" applyProtection="0">
      <alignment vertical="center"/>
    </xf>
    <xf numFmtId="177" fontId="0" fillId="0" borderId="0" applyFont="0" applyFill="0" applyBorder="0" applyAlignment="0" applyProtection="0">
      <alignment vertical="center"/>
    </xf>
    <xf numFmtId="0" fontId="19" fillId="25" borderId="0" applyNumberFormat="0" applyBorder="0" applyAlignment="0" applyProtection="0">
      <alignment vertical="center"/>
    </xf>
    <xf numFmtId="0" fontId="0" fillId="0" borderId="0"/>
    <xf numFmtId="177" fontId="0" fillId="0" borderId="0" applyFont="0" applyFill="0" applyBorder="0" applyAlignment="0" applyProtection="0"/>
    <xf numFmtId="0" fontId="19" fillId="25" borderId="0" applyNumberFormat="0" applyBorder="0" applyAlignment="0" applyProtection="0">
      <alignment vertical="center"/>
    </xf>
    <xf numFmtId="177" fontId="0" fillId="0" borderId="0" applyFont="0" applyFill="0" applyBorder="0" applyAlignment="0" applyProtection="0">
      <alignment vertical="center"/>
    </xf>
    <xf numFmtId="184" fontId="0" fillId="0" borderId="0" applyFont="0" applyFill="0" applyBorder="0" applyAlignment="0" applyProtection="0">
      <alignment vertical="center"/>
    </xf>
    <xf numFmtId="0" fontId="19" fillId="25" borderId="0" applyNumberFormat="0" applyBorder="0" applyAlignment="0" applyProtection="0">
      <alignment vertical="center"/>
    </xf>
    <xf numFmtId="0" fontId="46" fillId="12"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0" borderId="0"/>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19" fillId="25" borderId="0" applyNumberFormat="0" applyBorder="0" applyAlignment="0" applyProtection="0">
      <alignment vertical="center"/>
    </xf>
    <xf numFmtId="0" fontId="46" fillId="12" borderId="0" applyNumberFormat="0" applyBorder="0" applyAlignment="0" applyProtection="0">
      <alignment vertical="center"/>
    </xf>
    <xf numFmtId="0" fontId="19" fillId="25" borderId="0" applyNumberFormat="0" applyBorder="0" applyAlignment="0" applyProtection="0">
      <alignment vertical="center"/>
    </xf>
    <xf numFmtId="0" fontId="49" fillId="14"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46" fillId="12"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alignment vertical="center"/>
    </xf>
    <xf numFmtId="0" fontId="46" fillId="12" borderId="0" applyNumberFormat="0" applyBorder="0" applyAlignment="0" applyProtection="0">
      <alignment vertical="center"/>
    </xf>
    <xf numFmtId="0" fontId="19" fillId="25" borderId="0" applyNumberFormat="0" applyBorder="0" applyAlignment="0" applyProtection="0">
      <alignment vertical="center"/>
    </xf>
    <xf numFmtId="177" fontId="0" fillId="0" borderId="0" applyFont="0" applyFill="0" applyBorder="0" applyAlignment="0" applyProtection="0"/>
    <xf numFmtId="0" fontId="46" fillId="12" borderId="0" applyNumberFormat="0" applyBorder="0" applyAlignment="0" applyProtection="0">
      <alignment vertical="center"/>
    </xf>
    <xf numFmtId="0" fontId="19" fillId="25" borderId="0" applyNumberFormat="0" applyBorder="0" applyAlignment="0" applyProtection="0">
      <alignment vertical="center"/>
    </xf>
    <xf numFmtId="0" fontId="49" fillId="11" borderId="0" applyNumberFormat="0" applyBorder="0" applyAlignment="0" applyProtection="0">
      <alignment vertical="center"/>
    </xf>
    <xf numFmtId="0" fontId="19" fillId="25" borderId="0" applyNumberFormat="0" applyBorder="0" applyAlignment="0" applyProtection="0">
      <alignment vertical="center"/>
    </xf>
    <xf numFmtId="0" fontId="49" fillId="11"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19" fillId="25" borderId="0" applyNumberFormat="0" applyBorder="0" applyAlignment="0" applyProtection="0">
      <alignment vertical="center"/>
    </xf>
    <xf numFmtId="0" fontId="49" fillId="11"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49" fillId="11"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177" fontId="0" fillId="0" borderId="0" applyFont="0" applyFill="0" applyBorder="0" applyAlignment="0" applyProtection="0"/>
    <xf numFmtId="0" fontId="46" fillId="12" borderId="0" applyNumberFormat="0" applyBorder="0" applyAlignment="0" applyProtection="0">
      <alignment vertical="center"/>
    </xf>
    <xf numFmtId="0" fontId="46" fillId="5" borderId="0" applyNumberFormat="0" applyBorder="0" applyAlignment="0" applyProtection="0">
      <alignment vertical="center"/>
    </xf>
    <xf numFmtId="0" fontId="49" fillId="11" borderId="0" applyNumberFormat="0" applyBorder="0" applyAlignment="0" applyProtection="0">
      <alignment vertical="center"/>
    </xf>
    <xf numFmtId="0" fontId="0" fillId="7" borderId="6" applyNumberFormat="0" applyFont="0" applyAlignment="0" applyProtection="0">
      <alignment vertical="center"/>
    </xf>
    <xf numFmtId="0" fontId="19" fillId="9" borderId="0" applyNumberFormat="0" applyBorder="0" applyAlignment="0" applyProtection="0">
      <alignment vertical="center"/>
    </xf>
    <xf numFmtId="0" fontId="46" fillId="5" borderId="0" applyNumberFormat="0" applyBorder="0" applyAlignment="0" applyProtection="0">
      <alignment vertical="center"/>
    </xf>
    <xf numFmtId="0" fontId="49" fillId="11" borderId="0" applyNumberFormat="0" applyBorder="0" applyAlignment="0" applyProtection="0">
      <alignment vertical="center"/>
    </xf>
    <xf numFmtId="0" fontId="0" fillId="7" borderId="6" applyNumberFormat="0" applyFont="0" applyAlignment="0" applyProtection="0">
      <alignment vertical="center"/>
    </xf>
    <xf numFmtId="0" fontId="19" fillId="9" borderId="0" applyNumberFormat="0" applyBorder="0" applyAlignment="0" applyProtection="0">
      <alignment vertical="center"/>
    </xf>
    <xf numFmtId="0" fontId="0" fillId="7" borderId="6" applyNumberFormat="0" applyFont="0" applyAlignment="0" applyProtection="0">
      <alignment vertical="center"/>
    </xf>
    <xf numFmtId="0" fontId="19" fillId="9" borderId="0" applyNumberFormat="0" applyBorder="0" applyAlignment="0" applyProtection="0">
      <alignment vertical="center"/>
    </xf>
    <xf numFmtId="0" fontId="0" fillId="0" borderId="0"/>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0" fillId="7" borderId="6" applyNumberFormat="0" applyFont="0" applyAlignment="0" applyProtection="0">
      <alignment vertical="center"/>
    </xf>
    <xf numFmtId="0" fontId="19" fillId="9" borderId="0" applyNumberFormat="0" applyBorder="0" applyAlignment="0" applyProtection="0">
      <alignment vertical="center"/>
    </xf>
    <xf numFmtId="0" fontId="46" fillId="12" borderId="0" applyNumberFormat="0" applyBorder="0" applyAlignment="0" applyProtection="0">
      <alignment vertical="center"/>
    </xf>
    <xf numFmtId="0" fontId="0" fillId="7" borderId="6" applyNumberFormat="0" applyFont="0" applyAlignment="0" applyProtection="0">
      <alignment vertical="center"/>
    </xf>
    <xf numFmtId="0" fontId="19" fillId="25" borderId="0" applyNumberFormat="0" applyBorder="0" applyAlignment="0" applyProtection="0">
      <alignment vertical="center"/>
    </xf>
    <xf numFmtId="0" fontId="46" fillId="12" borderId="0" applyNumberFormat="0" applyBorder="0" applyAlignment="0" applyProtection="0">
      <alignment vertical="center"/>
    </xf>
    <xf numFmtId="0" fontId="19" fillId="19" borderId="0" applyNumberFormat="0" applyBorder="0" applyAlignment="0" applyProtection="0">
      <alignment vertical="center"/>
    </xf>
    <xf numFmtId="177" fontId="0" fillId="0" borderId="0" applyFont="0" applyFill="0" applyBorder="0" applyAlignment="0" applyProtection="0">
      <alignment vertical="center"/>
    </xf>
    <xf numFmtId="0" fontId="46" fillId="12" borderId="0" applyNumberFormat="0" applyBorder="0" applyAlignment="0" applyProtection="0">
      <alignment vertical="center"/>
    </xf>
    <xf numFmtId="43" fontId="19" fillId="0" borderId="0" applyFont="0" applyFill="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3" borderId="0" applyNumberFormat="0" applyBorder="0" applyAlignment="0" applyProtection="0">
      <alignment vertical="center"/>
    </xf>
    <xf numFmtId="0" fontId="19" fillId="19" borderId="0" applyNumberFormat="0" applyBorder="0" applyAlignment="0" applyProtection="0">
      <alignment vertical="center"/>
    </xf>
    <xf numFmtId="0" fontId="49" fillId="9"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alignment vertical="center"/>
    </xf>
    <xf numFmtId="0" fontId="19" fillId="1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9" fillId="14" borderId="0" applyNumberFormat="0" applyBorder="0" applyAlignment="0" applyProtection="0">
      <alignment vertical="center"/>
    </xf>
    <xf numFmtId="0" fontId="46" fillId="23" borderId="0" applyNumberFormat="0" applyBorder="0" applyAlignment="0" applyProtection="0">
      <alignment vertical="center"/>
    </xf>
    <xf numFmtId="0" fontId="0" fillId="0" borderId="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61" fillId="16"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6" fillId="23" borderId="0" applyNumberFormat="0" applyBorder="0" applyAlignment="0" applyProtection="0">
      <alignment vertical="center"/>
    </xf>
    <xf numFmtId="0" fontId="49" fillId="14" borderId="0" applyNumberFormat="0" applyBorder="0" applyAlignment="0" applyProtection="0">
      <alignment vertical="center"/>
    </xf>
    <xf numFmtId="0" fontId="50" fillId="0" borderId="0" applyNumberFormat="0" applyFill="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177" fontId="0" fillId="0" borderId="0" applyFont="0" applyFill="0" applyBorder="0" applyAlignment="0" applyProtection="0">
      <alignment vertical="center"/>
    </xf>
    <xf numFmtId="0" fontId="19" fillId="0" borderId="0">
      <alignment vertical="center"/>
    </xf>
    <xf numFmtId="0" fontId="49" fillId="14" borderId="0" applyNumberFormat="0" applyBorder="0" applyAlignment="0" applyProtection="0">
      <alignment vertical="center"/>
    </xf>
    <xf numFmtId="0" fontId="55" fillId="9" borderId="13" applyNumberFormat="0" applyAlignment="0" applyProtection="0">
      <alignment vertical="center"/>
    </xf>
    <xf numFmtId="186" fontId="54" fillId="0" borderId="0" applyFill="0" applyBorder="0" applyAlignment="0"/>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65" fillId="0" borderId="8" applyNumberFormat="0" applyFill="0" applyAlignment="0" applyProtection="0">
      <alignment vertical="center"/>
    </xf>
    <xf numFmtId="177" fontId="0" fillId="0" borderId="0" applyFont="0" applyFill="0" applyBorder="0" applyAlignment="0" applyProtection="0">
      <alignment vertical="center"/>
    </xf>
    <xf numFmtId="0" fontId="46" fillId="23" borderId="0" applyNumberFormat="0" applyBorder="0" applyAlignment="0" applyProtection="0">
      <alignment vertical="center"/>
    </xf>
    <xf numFmtId="0" fontId="49" fillId="14" borderId="0" applyNumberFormat="0" applyBorder="0" applyAlignment="0" applyProtection="0">
      <alignment vertical="center"/>
    </xf>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0" fontId="49" fillId="14"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0" fillId="0" borderId="0">
      <alignment vertical="center"/>
    </xf>
    <xf numFmtId="0" fontId="46" fillId="23" borderId="0" applyNumberFormat="0" applyBorder="0" applyAlignment="0" applyProtection="0">
      <alignment vertical="center"/>
    </xf>
    <xf numFmtId="0" fontId="0" fillId="0" borderId="0">
      <alignment vertical="center"/>
    </xf>
    <xf numFmtId="0" fontId="19" fillId="0" borderId="0">
      <alignment vertical="center"/>
    </xf>
    <xf numFmtId="0" fontId="0" fillId="0" borderId="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19" fillId="0" borderId="0"/>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0" fillId="0" borderId="0">
      <alignment vertical="center"/>
    </xf>
    <xf numFmtId="0" fontId="46" fillId="23" borderId="0" applyNumberFormat="0" applyBorder="0" applyAlignment="0" applyProtection="0">
      <alignment vertical="center"/>
    </xf>
    <xf numFmtId="0" fontId="0" fillId="0" borderId="0"/>
    <xf numFmtId="0" fontId="46" fillId="23" borderId="0" applyNumberFormat="0" applyBorder="0" applyAlignment="0" applyProtection="0">
      <alignment vertical="center"/>
    </xf>
    <xf numFmtId="177" fontId="0" fillId="0" borderId="0" applyFont="0" applyFill="0" applyBorder="0" applyAlignment="0" applyProtection="0"/>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0" fillId="0" borderId="0">
      <alignment vertical="center"/>
    </xf>
    <xf numFmtId="0" fontId="46" fillId="23" borderId="0" applyNumberFormat="0" applyBorder="0" applyAlignment="0" applyProtection="0">
      <alignment vertical="center"/>
    </xf>
    <xf numFmtId="0" fontId="0" fillId="0" borderId="0"/>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177" fontId="0" fillId="0" borderId="0" applyFont="0" applyFill="0" applyBorder="0" applyAlignment="0" applyProtection="0"/>
    <xf numFmtId="0" fontId="46" fillId="23" borderId="0" applyNumberFormat="0" applyBorder="0" applyAlignment="0" applyProtection="0">
      <alignment vertical="center"/>
    </xf>
    <xf numFmtId="0" fontId="49" fillId="14" borderId="0" applyNumberFormat="0" applyBorder="0" applyAlignment="0" applyProtection="0">
      <alignment vertical="center"/>
    </xf>
    <xf numFmtId="0" fontId="0" fillId="0" borderId="0">
      <alignment vertical="center"/>
    </xf>
    <xf numFmtId="0" fontId="49" fillId="14" borderId="0" applyNumberFormat="0" applyBorder="0" applyAlignment="0" applyProtection="0">
      <alignment vertical="center"/>
    </xf>
    <xf numFmtId="0" fontId="0" fillId="0" borderId="0"/>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4" fillId="0" borderId="9" applyNumberFormat="0" applyFill="0" applyAlignment="0" applyProtection="0">
      <alignment vertical="center"/>
    </xf>
    <xf numFmtId="0" fontId="0" fillId="0" borderId="0"/>
    <xf numFmtId="0" fontId="49" fillId="14" borderId="0" applyNumberFormat="0" applyBorder="0" applyAlignment="0" applyProtection="0">
      <alignment vertical="center"/>
    </xf>
    <xf numFmtId="0" fontId="44" fillId="0" borderId="9" applyNumberFormat="0" applyFill="0" applyAlignment="0" applyProtection="0">
      <alignment vertical="center"/>
    </xf>
    <xf numFmtId="0" fontId="46" fillId="23" borderId="0" applyNumberFormat="0" applyBorder="0" applyAlignment="0" applyProtection="0">
      <alignment vertical="center"/>
    </xf>
    <xf numFmtId="0" fontId="44" fillId="0" borderId="9" applyNumberFormat="0" applyFill="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2" fillId="3" borderId="0" applyNumberFormat="0" applyBorder="0" applyAlignment="0" applyProtection="0">
      <alignment vertical="center"/>
    </xf>
    <xf numFmtId="0" fontId="46" fillId="5" borderId="0" applyNumberFormat="0" applyBorder="0" applyAlignment="0" applyProtection="0">
      <alignment vertical="center"/>
    </xf>
    <xf numFmtId="0" fontId="42" fillId="3"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2" fillId="3" borderId="0" applyNumberFormat="0" applyBorder="0" applyAlignment="0" applyProtection="0">
      <alignment vertical="center"/>
    </xf>
    <xf numFmtId="0" fontId="46" fillId="5" borderId="0" applyNumberFormat="0" applyBorder="0" applyAlignment="0" applyProtection="0">
      <alignment vertical="center"/>
    </xf>
    <xf numFmtId="0" fontId="0" fillId="0" borderId="0">
      <alignment vertical="center"/>
    </xf>
    <xf numFmtId="0" fontId="46" fillId="5" borderId="0" applyNumberFormat="0" applyBorder="0" applyAlignment="0" applyProtection="0">
      <alignment vertical="center"/>
    </xf>
    <xf numFmtId="177" fontId="0" fillId="0" borderId="0" applyFont="0" applyFill="0" applyBorder="0" applyAlignment="0" applyProtection="0">
      <alignment vertical="center"/>
    </xf>
    <xf numFmtId="0" fontId="46" fillId="5" borderId="0" applyNumberFormat="0" applyBorder="0" applyAlignment="0" applyProtection="0">
      <alignment vertical="center"/>
    </xf>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46" fillId="14" borderId="0" applyNumberFormat="0" applyBorder="0" applyAlignment="0" applyProtection="0">
      <alignment vertical="center"/>
    </xf>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49" fillId="5" borderId="0" applyNumberFormat="0" applyBorder="0" applyAlignment="0" applyProtection="0">
      <alignment vertical="center"/>
    </xf>
    <xf numFmtId="0" fontId="49" fillId="13" borderId="0" applyNumberFormat="0" applyBorder="0" applyAlignment="0" applyProtection="0">
      <alignment vertical="center"/>
    </xf>
    <xf numFmtId="181" fontId="73" fillId="0" borderId="0"/>
    <xf numFmtId="0" fontId="0" fillId="0" borderId="0">
      <alignment vertical="center"/>
    </xf>
    <xf numFmtId="43" fontId="0" fillId="0" borderId="0" applyFont="0" applyFill="0" applyBorder="0" applyAlignment="0" applyProtection="0">
      <alignment vertical="center"/>
    </xf>
    <xf numFmtId="0" fontId="49" fillId="5" borderId="0" applyNumberFormat="0" applyBorder="0" applyAlignment="0" applyProtection="0">
      <alignment vertical="center"/>
    </xf>
    <xf numFmtId="0" fontId="49" fillId="13" borderId="0" applyNumberFormat="0" applyBorder="0" applyAlignment="0" applyProtection="0">
      <alignment vertical="center"/>
    </xf>
    <xf numFmtId="177" fontId="0" fillId="0" borderId="0" applyFont="0" applyFill="0" applyBorder="0" applyAlignment="0" applyProtection="0">
      <alignment vertical="center"/>
    </xf>
    <xf numFmtId="0" fontId="46" fillId="5" borderId="0" applyNumberFormat="0" applyBorder="0" applyAlignment="0" applyProtection="0">
      <alignment vertical="center"/>
    </xf>
    <xf numFmtId="0" fontId="46" fillId="10"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6" fillId="10" borderId="0" applyNumberFormat="0" applyBorder="0" applyAlignment="0" applyProtection="0">
      <alignment vertical="center"/>
    </xf>
    <xf numFmtId="0" fontId="49" fillId="5" borderId="0" applyNumberFormat="0" applyBorder="0" applyAlignment="0" applyProtection="0">
      <alignment vertical="center"/>
    </xf>
    <xf numFmtId="0" fontId="46" fillId="10"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6" fillId="10" borderId="0" applyNumberFormat="0" applyBorder="0" applyAlignment="0" applyProtection="0">
      <alignment vertical="center"/>
    </xf>
    <xf numFmtId="177" fontId="0" fillId="0" borderId="0" applyFont="0" applyFill="0" applyBorder="0" applyAlignment="0" applyProtection="0">
      <alignment vertical="center"/>
    </xf>
    <xf numFmtId="0" fontId="46" fillId="5" borderId="0" applyNumberFormat="0" applyBorder="0" applyAlignment="0" applyProtection="0">
      <alignment vertical="center"/>
    </xf>
    <xf numFmtId="177" fontId="0" fillId="0" borderId="0" applyFont="0" applyFill="0" applyBorder="0" applyAlignment="0" applyProtection="0"/>
    <xf numFmtId="0" fontId="49"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12" borderId="0" applyNumberFormat="0" applyBorder="0" applyAlignment="0" applyProtection="0">
      <alignment vertical="center"/>
    </xf>
    <xf numFmtId="0" fontId="52" fillId="20" borderId="11" applyNumberFormat="0" applyAlignment="0" applyProtection="0">
      <alignment vertical="center"/>
    </xf>
    <xf numFmtId="0" fontId="0" fillId="7" borderId="6" applyNumberFormat="0" applyFont="0" applyAlignment="0" applyProtection="0">
      <alignment vertical="center"/>
    </xf>
    <xf numFmtId="0" fontId="0" fillId="0" borderId="0">
      <alignment vertical="center"/>
    </xf>
    <xf numFmtId="0" fontId="0" fillId="0" borderId="0">
      <alignment vertical="center"/>
    </xf>
    <xf numFmtId="0" fontId="46" fillId="5" borderId="0" applyNumberFormat="0" applyBorder="0" applyAlignment="0" applyProtection="0">
      <alignment vertical="center"/>
    </xf>
    <xf numFmtId="0" fontId="0" fillId="0" borderId="0"/>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9" fillId="14"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52" fillId="20" borderId="11" applyNumberFormat="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177" fontId="0" fillId="0" borderId="0" applyFont="0" applyFill="0" applyBorder="0" applyAlignment="0" applyProtection="0"/>
    <xf numFmtId="0" fontId="46"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4" fillId="0" borderId="9" applyNumberFormat="0" applyFill="0" applyAlignment="0" applyProtection="0">
      <alignment vertical="center"/>
    </xf>
    <xf numFmtId="0" fontId="46" fillId="5" borderId="0" applyNumberFormat="0" applyBorder="0" applyAlignment="0" applyProtection="0">
      <alignment vertical="center"/>
    </xf>
    <xf numFmtId="0" fontId="49" fillId="5"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49" fillId="13"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49" fillId="13" borderId="0" applyNumberFormat="0" applyBorder="0" applyAlignment="0" applyProtection="0">
      <alignment vertical="center"/>
    </xf>
    <xf numFmtId="0" fontId="0" fillId="0" borderId="0"/>
    <xf numFmtId="0" fontId="46" fillId="10"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0" fillId="0" borderId="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177" fontId="0" fillId="0" borderId="0" applyFont="0" applyFill="0" applyBorder="0" applyAlignment="0" applyProtection="0">
      <alignment vertical="center"/>
    </xf>
    <xf numFmtId="0" fontId="51" fillId="0" borderId="10" applyNumberFormat="0" applyFill="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5" fillId="0" borderId="5" applyNumberFormat="0" applyFill="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6" fillId="0" borderId="0"/>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177" fontId="0" fillId="0" borderId="0" applyFont="0" applyFill="0" applyBorder="0" applyAlignment="0" applyProtection="0"/>
    <xf numFmtId="0" fontId="46" fillId="10"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46" fillId="10" borderId="0" applyNumberFormat="0" applyBorder="0" applyAlignment="0" applyProtection="0">
      <alignment vertical="center"/>
    </xf>
    <xf numFmtId="0" fontId="49" fillId="13" borderId="0" applyNumberFormat="0" applyBorder="0" applyAlignment="0" applyProtection="0">
      <alignment vertical="center"/>
    </xf>
    <xf numFmtId="0" fontId="46" fillId="12" borderId="0" applyNumberFormat="0" applyBorder="0" applyAlignment="0" applyProtection="0">
      <alignment vertical="center"/>
    </xf>
    <xf numFmtId="0" fontId="49" fillId="11" borderId="0" applyNumberFormat="0" applyBorder="0" applyAlignment="0" applyProtection="0">
      <alignment vertical="center"/>
    </xf>
    <xf numFmtId="0" fontId="46" fillId="24" borderId="0" applyNumberFormat="0" applyBorder="0" applyAlignment="0" applyProtection="0">
      <alignment vertical="center"/>
    </xf>
    <xf numFmtId="0" fontId="49" fillId="11" borderId="0" applyNumberFormat="0" applyBorder="0" applyAlignment="0" applyProtection="0">
      <alignment vertical="center"/>
    </xf>
    <xf numFmtId="0" fontId="0" fillId="0" borderId="0">
      <alignment vertical="center"/>
    </xf>
    <xf numFmtId="0" fontId="0" fillId="0" borderId="0">
      <alignment vertical="center"/>
    </xf>
    <xf numFmtId="0" fontId="46"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6" fillId="12" borderId="0" applyNumberFormat="0" applyBorder="0" applyAlignment="0" applyProtection="0">
      <alignment vertical="center"/>
    </xf>
    <xf numFmtId="0" fontId="0" fillId="0" borderId="0"/>
    <xf numFmtId="0" fontId="0" fillId="0" borderId="0"/>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9" fillId="9" borderId="0" applyNumberFormat="0" applyBorder="0" applyAlignment="0" applyProtection="0">
      <alignment vertical="center"/>
    </xf>
    <xf numFmtId="0" fontId="0" fillId="0" borderId="0">
      <alignment vertical="center"/>
    </xf>
    <xf numFmtId="0" fontId="0" fillId="0" borderId="0"/>
    <xf numFmtId="0" fontId="0" fillId="0" borderId="0"/>
    <xf numFmtId="0" fontId="46" fillId="12" borderId="0" applyNumberFormat="0" applyBorder="0" applyAlignment="0" applyProtection="0">
      <alignment vertical="center"/>
    </xf>
    <xf numFmtId="0" fontId="0" fillId="0" borderId="0"/>
    <xf numFmtId="0" fontId="46" fillId="12" borderId="0" applyNumberFormat="0" applyBorder="0" applyAlignment="0" applyProtection="0">
      <alignment vertical="center"/>
    </xf>
    <xf numFmtId="0" fontId="0" fillId="0" borderId="0">
      <alignment vertical="center"/>
    </xf>
    <xf numFmtId="177" fontId="0" fillId="0" borderId="0" applyFont="0" applyFill="0" applyBorder="0" applyAlignment="0" applyProtection="0"/>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52" fillId="20" borderId="11" applyNumberFormat="0" applyAlignment="0" applyProtection="0">
      <alignment vertical="center"/>
    </xf>
    <xf numFmtId="0" fontId="0" fillId="0" borderId="0">
      <alignment vertical="center"/>
    </xf>
    <xf numFmtId="0" fontId="0" fillId="0" borderId="0">
      <alignment vertical="center"/>
    </xf>
    <xf numFmtId="0" fontId="46" fillId="12" borderId="0" applyNumberFormat="0" applyBorder="0" applyAlignment="0" applyProtection="0">
      <alignment vertical="center"/>
    </xf>
    <xf numFmtId="0" fontId="52" fillId="20" borderId="11" applyNumberFormat="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46" fillId="12" borderId="0" applyNumberFormat="0" applyBorder="0" applyAlignment="0" applyProtection="0">
      <alignment vertical="center"/>
    </xf>
    <xf numFmtId="0" fontId="52" fillId="20" borderId="11" applyNumberFormat="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46" fillId="12" borderId="0" applyNumberFormat="0" applyBorder="0" applyAlignment="0" applyProtection="0">
      <alignment vertical="center"/>
    </xf>
    <xf numFmtId="0" fontId="52" fillId="20" borderId="11" applyNumberFormat="0" applyAlignment="0" applyProtection="0">
      <alignment vertical="center"/>
    </xf>
    <xf numFmtId="0" fontId="0" fillId="0" borderId="0"/>
    <xf numFmtId="0" fontId="0" fillId="0" borderId="0"/>
    <xf numFmtId="0" fontId="0" fillId="0" borderId="0"/>
    <xf numFmtId="0" fontId="46" fillId="12" borderId="0" applyNumberFormat="0" applyBorder="0" applyAlignment="0" applyProtection="0">
      <alignment vertical="center"/>
    </xf>
    <xf numFmtId="0" fontId="52" fillId="20" borderId="11" applyNumberFormat="0" applyAlignment="0" applyProtection="0">
      <alignment vertical="center"/>
    </xf>
    <xf numFmtId="0" fontId="0" fillId="7" borderId="6" applyNumberFormat="0" applyFont="0" applyAlignment="0" applyProtection="0">
      <alignment vertical="center"/>
    </xf>
    <xf numFmtId="0" fontId="0" fillId="0" borderId="0">
      <alignment vertical="center"/>
    </xf>
    <xf numFmtId="0" fontId="0" fillId="0" borderId="0">
      <alignment vertical="center"/>
    </xf>
    <xf numFmtId="0" fontId="46" fillId="12" borderId="0" applyNumberFormat="0" applyBorder="0" applyAlignment="0" applyProtection="0">
      <alignment vertical="center"/>
    </xf>
    <xf numFmtId="0" fontId="0" fillId="0" borderId="0"/>
    <xf numFmtId="0" fontId="60" fillId="0" borderId="0"/>
    <xf numFmtId="0" fontId="60" fillId="0" borderId="0"/>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2" fillId="3" borderId="0" applyNumberFormat="0" applyBorder="0" applyAlignment="0" applyProtection="0">
      <alignment vertical="center"/>
    </xf>
    <xf numFmtId="0" fontId="72" fillId="20" borderId="11" applyNumberFormat="0" applyAlignment="0" applyProtection="0">
      <alignment vertical="center"/>
    </xf>
    <xf numFmtId="0" fontId="60" fillId="0" borderId="0"/>
    <xf numFmtId="0" fontId="60" fillId="0" borderId="0"/>
    <xf numFmtId="0" fontId="46" fillId="12" borderId="0" applyNumberFormat="0" applyBorder="0" applyAlignment="0" applyProtection="0">
      <alignment vertical="center"/>
    </xf>
    <xf numFmtId="0" fontId="72" fillId="20" borderId="11" applyNumberFormat="0" applyAlignment="0" applyProtection="0">
      <alignment vertical="center"/>
    </xf>
    <xf numFmtId="0" fontId="0" fillId="7" borderId="6" applyNumberFormat="0" applyFont="0" applyAlignment="0" applyProtection="0">
      <alignment vertical="center"/>
    </xf>
    <xf numFmtId="0" fontId="60" fillId="0" borderId="0"/>
    <xf numFmtId="0" fontId="0" fillId="0" borderId="0">
      <alignment vertical="center"/>
    </xf>
    <xf numFmtId="0" fontId="59" fillId="22" borderId="13" applyNumberFormat="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72" fillId="20" borderId="11" applyNumberFormat="0" applyAlignment="0" applyProtection="0">
      <alignment vertical="center"/>
    </xf>
    <xf numFmtId="0" fontId="46" fillId="12" borderId="0" applyNumberFormat="0" applyBorder="0" applyAlignment="0" applyProtection="0">
      <alignment vertical="center"/>
    </xf>
    <xf numFmtId="0" fontId="72" fillId="20" borderId="11" applyNumberFormat="0" applyAlignment="0" applyProtection="0">
      <alignment vertical="center"/>
    </xf>
    <xf numFmtId="0" fontId="46" fillId="12" borderId="0" applyNumberFormat="0" applyBorder="0" applyAlignment="0" applyProtection="0">
      <alignment vertical="center"/>
    </xf>
    <xf numFmtId="0" fontId="72" fillId="20" borderId="11" applyNumberFormat="0" applyAlignment="0" applyProtection="0">
      <alignment vertical="center"/>
    </xf>
    <xf numFmtId="0" fontId="49" fillId="11"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72" fillId="20" borderId="11" applyNumberFormat="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46" fillId="12" borderId="0" applyNumberFormat="0" applyBorder="0" applyAlignment="0" applyProtection="0">
      <alignment vertical="center"/>
    </xf>
    <xf numFmtId="0" fontId="49" fillId="11"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29" fillId="0" borderId="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29" fillId="0" borderId="0">
      <alignment vertical="center"/>
    </xf>
    <xf numFmtId="0" fontId="46" fillId="14" borderId="0" applyNumberFormat="0" applyBorder="0" applyAlignment="0" applyProtection="0">
      <alignment vertical="center"/>
    </xf>
    <xf numFmtId="0" fontId="48" fillId="13" borderId="0" applyNumberFormat="0" applyBorder="0" applyAlignment="0" applyProtection="0">
      <alignment vertical="center"/>
    </xf>
    <xf numFmtId="0" fontId="46" fillId="14" borderId="0" applyNumberFormat="0" applyBorder="0" applyAlignment="0" applyProtection="0">
      <alignment vertical="center"/>
    </xf>
    <xf numFmtId="0" fontId="0" fillId="0" borderId="0"/>
    <xf numFmtId="0" fontId="48" fillId="13" borderId="0" applyNumberFormat="0" applyBorder="0" applyAlignment="0" applyProtection="0">
      <alignment vertical="center"/>
    </xf>
    <xf numFmtId="0" fontId="46" fillId="14" borderId="0" applyNumberFormat="0" applyBorder="0" applyAlignment="0" applyProtection="0">
      <alignment vertical="center"/>
    </xf>
    <xf numFmtId="0" fontId="0" fillId="0" borderId="0"/>
    <xf numFmtId="177" fontId="0" fillId="0" borderId="0" applyFont="0" applyFill="0" applyBorder="0" applyAlignment="0" applyProtection="0"/>
    <xf numFmtId="0" fontId="48" fillId="13" borderId="0" applyNumberFormat="0" applyBorder="0" applyAlignment="0" applyProtection="0">
      <alignment vertical="center"/>
    </xf>
    <xf numFmtId="0" fontId="46" fillId="14" borderId="0" applyNumberFormat="0" applyBorder="0" applyAlignment="0" applyProtection="0">
      <alignment vertical="center"/>
    </xf>
    <xf numFmtId="2" fontId="69" fillId="0" borderId="0" applyProtection="0"/>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6" fillId="14" borderId="0" applyNumberFormat="0" applyBorder="0" applyAlignment="0" applyProtection="0">
      <alignment vertical="center"/>
    </xf>
    <xf numFmtId="0" fontId="49" fillId="14" borderId="0" applyNumberFormat="0" applyBorder="0" applyAlignment="0" applyProtection="0">
      <alignment vertical="center"/>
    </xf>
    <xf numFmtId="177" fontId="0" fillId="0" borderId="0" applyFont="0" applyFill="0" applyBorder="0" applyAlignment="0" applyProtection="0"/>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57" fillId="0" borderId="0" applyNumberFormat="0" applyFill="0" applyBorder="0" applyAlignment="0" applyProtection="0">
      <alignment vertical="center"/>
    </xf>
    <xf numFmtId="0" fontId="49" fillId="14" borderId="0" applyNumberFormat="0" applyBorder="0" applyAlignment="0" applyProtection="0">
      <alignment vertical="center"/>
    </xf>
    <xf numFmtId="0" fontId="57" fillId="0" borderId="0" applyNumberFormat="0" applyFill="0" applyBorder="0" applyAlignment="0" applyProtection="0">
      <alignment vertical="center"/>
    </xf>
    <xf numFmtId="0" fontId="46" fillId="14" borderId="0" applyNumberFormat="0" applyBorder="0" applyAlignment="0" applyProtection="0">
      <alignment vertical="center"/>
    </xf>
    <xf numFmtId="0" fontId="57" fillId="0" borderId="0" applyNumberFormat="0" applyFill="0" applyBorder="0" applyAlignment="0" applyProtection="0">
      <alignment vertical="center"/>
    </xf>
    <xf numFmtId="43" fontId="19" fillId="0" borderId="0" applyFont="0" applyFill="0" applyBorder="0" applyAlignment="0" applyProtection="0">
      <alignment vertical="center"/>
    </xf>
    <xf numFmtId="0" fontId="49"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0" fillId="0" borderId="0"/>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45" fillId="0" borderId="5" applyNumberFormat="0" applyFill="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52" fillId="20" borderId="11" applyNumberFormat="0" applyAlignment="0" applyProtection="0">
      <alignment vertical="center"/>
    </xf>
    <xf numFmtId="0" fontId="46"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177" fontId="0" fillId="0" borderId="0" applyFont="0" applyFill="0" applyBorder="0" applyAlignment="0" applyProtection="0"/>
    <xf numFmtId="0" fontId="46" fillId="21"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43" fontId="0" fillId="0" borderId="0" applyFont="0" applyFill="0" applyBorder="0" applyAlignment="0" applyProtection="0"/>
    <xf numFmtId="0" fontId="49" fillId="9" borderId="0" applyNumberFormat="0" applyBorder="0" applyAlignment="0" applyProtection="0">
      <alignment vertical="center"/>
    </xf>
    <xf numFmtId="0" fontId="45" fillId="0" borderId="5" applyNumberFormat="0" applyFill="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6" fillId="21"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17" fillId="0" borderId="16" applyNumberFormat="0" applyFill="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57" fillId="0" borderId="0" applyNumberFormat="0" applyFill="0" applyBorder="0" applyAlignment="0" applyProtection="0">
      <alignment vertical="center"/>
    </xf>
    <xf numFmtId="0" fontId="46" fillId="21" borderId="0" applyNumberFormat="0" applyBorder="0" applyAlignment="0" applyProtection="0">
      <alignment vertical="center"/>
    </xf>
    <xf numFmtId="0" fontId="57" fillId="0" borderId="0" applyNumberFormat="0" applyFill="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176" fontId="2" fillId="0" borderId="1">
      <alignment vertical="center"/>
      <protection locked="0"/>
    </xf>
    <xf numFmtId="0" fontId="46" fillId="21" borderId="0" applyNumberFormat="0" applyBorder="0" applyAlignment="0" applyProtection="0">
      <alignment vertical="center"/>
    </xf>
    <xf numFmtId="0" fontId="52" fillId="20" borderId="11" applyNumberFormat="0" applyAlignment="0" applyProtection="0">
      <alignment vertical="center"/>
    </xf>
    <xf numFmtId="43" fontId="0" fillId="0" borderId="0" applyFont="0" applyFill="0" applyBorder="0" applyAlignment="0" applyProtection="0"/>
    <xf numFmtId="0" fontId="46" fillId="21" borderId="0" applyNumberFormat="0" applyBorder="0" applyAlignment="0" applyProtection="0">
      <alignment vertical="center"/>
    </xf>
    <xf numFmtId="0" fontId="0" fillId="0" borderId="0"/>
    <xf numFmtId="0" fontId="46" fillId="21" borderId="0" applyNumberFormat="0" applyBorder="0" applyAlignment="0" applyProtection="0">
      <alignment vertical="center"/>
    </xf>
    <xf numFmtId="176" fontId="2" fillId="0" borderId="1">
      <alignment vertical="center"/>
      <protection locked="0"/>
    </xf>
    <xf numFmtId="0" fontId="46" fillId="21" borderId="0" applyNumberFormat="0" applyBorder="0" applyAlignment="0" applyProtection="0">
      <alignment vertical="center"/>
    </xf>
    <xf numFmtId="0" fontId="52" fillId="20" borderId="11" applyNumberFormat="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57"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21" borderId="0" applyNumberFormat="0" applyBorder="0" applyAlignment="0" applyProtection="0">
      <alignment vertical="center"/>
    </xf>
    <xf numFmtId="43" fontId="19" fillId="0" borderId="0" applyFont="0" applyFill="0" applyBorder="0" applyAlignment="0" applyProtection="0">
      <alignment vertical="center"/>
    </xf>
    <xf numFmtId="9" fontId="0" fillId="0" borderId="0" applyFont="0" applyFill="0" applyBorder="0" applyAlignment="0" applyProtection="0">
      <alignment vertical="center"/>
    </xf>
    <xf numFmtId="0" fontId="46" fillId="21" borderId="0" applyNumberFormat="0" applyBorder="0" applyAlignment="0" applyProtection="0">
      <alignment vertical="center"/>
    </xf>
    <xf numFmtId="176" fontId="2" fillId="0" borderId="1">
      <alignment vertical="center"/>
      <protection locked="0"/>
    </xf>
    <xf numFmtId="0" fontId="46" fillId="21" borderId="0" applyNumberFormat="0" applyBorder="0" applyAlignment="0" applyProtection="0">
      <alignment vertical="center"/>
    </xf>
    <xf numFmtId="0" fontId="52" fillId="20" borderId="11" applyNumberFormat="0" applyAlignment="0" applyProtection="0">
      <alignment vertical="center"/>
    </xf>
    <xf numFmtId="43" fontId="0" fillId="0" borderId="0" applyFont="0" applyFill="0" applyBorder="0" applyAlignment="0" applyProtection="0"/>
    <xf numFmtId="9" fontId="0" fillId="0" borderId="0" applyFont="0" applyFill="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9" fontId="0" fillId="0" borderId="0" applyFont="0" applyFill="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83" fillId="0" borderId="18" applyNumberFormat="0" applyAlignment="0" applyProtection="0">
      <alignment horizontal="lef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9" fillId="9"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6" fillId="21" borderId="0" applyNumberFormat="0" applyBorder="0" applyAlignment="0" applyProtection="0">
      <alignment vertical="center"/>
    </xf>
    <xf numFmtId="0" fontId="0" fillId="0" borderId="0">
      <alignment vertical="center"/>
    </xf>
    <xf numFmtId="0" fontId="46" fillId="14" borderId="0" applyNumberFormat="0" applyBorder="0" applyAlignment="0" applyProtection="0">
      <alignment vertical="center"/>
    </xf>
    <xf numFmtId="0" fontId="46" fillId="23" borderId="0" applyNumberFormat="0" applyBorder="0" applyAlignment="0" applyProtection="0">
      <alignment vertical="center"/>
    </xf>
    <xf numFmtId="0" fontId="46" fillId="19" borderId="0" applyNumberFormat="0" applyBorder="0" applyAlignment="0" applyProtection="0">
      <alignment vertical="center"/>
    </xf>
    <xf numFmtId="0" fontId="46" fillId="5" borderId="0" applyNumberFormat="0" applyBorder="0" applyAlignment="0" applyProtection="0">
      <alignment vertical="center"/>
    </xf>
    <xf numFmtId="0" fontId="0" fillId="0" borderId="0"/>
    <xf numFmtId="0" fontId="48" fillId="13"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8" fillId="13"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6" fillId="14" borderId="0" applyNumberFormat="0" applyBorder="0" applyAlignment="0" applyProtection="0">
      <alignment vertical="center"/>
    </xf>
    <xf numFmtId="0" fontId="48" fillId="13" borderId="0" applyNumberFormat="0" applyBorder="0" applyAlignment="0" applyProtection="0">
      <alignment vertical="center"/>
    </xf>
    <xf numFmtId="0" fontId="46" fillId="21" borderId="0" applyNumberFormat="0" applyBorder="0" applyAlignment="0" applyProtection="0">
      <alignment vertical="center"/>
    </xf>
    <xf numFmtId="186" fontId="54" fillId="0" borderId="0" applyFill="0" applyBorder="0" applyAlignment="0">
      <alignment vertical="center"/>
    </xf>
    <xf numFmtId="0" fontId="19" fillId="0" borderId="0">
      <alignment vertical="center"/>
    </xf>
    <xf numFmtId="41" fontId="60" fillId="0" borderId="0" applyFont="0" applyFill="0" applyBorder="0" applyAlignment="0" applyProtection="0"/>
    <xf numFmtId="181" fontId="73" fillId="0" borderId="0">
      <alignment vertical="center"/>
    </xf>
    <xf numFmtId="0" fontId="0" fillId="0" borderId="0">
      <alignment vertical="center"/>
    </xf>
    <xf numFmtId="185"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60" fillId="0" borderId="0" applyFont="0" applyFill="0" applyBorder="0" applyAlignment="0" applyProtection="0"/>
    <xf numFmtId="178" fontId="73" fillId="0" borderId="0"/>
    <xf numFmtId="0" fontId="59" fillId="22" borderId="13" applyNumberFormat="0" applyAlignment="0" applyProtection="0">
      <alignment vertical="center"/>
    </xf>
    <xf numFmtId="0" fontId="59" fillId="11" borderId="13" applyNumberFormat="0" applyAlignment="0" applyProtection="0">
      <alignment vertical="center"/>
    </xf>
    <xf numFmtId="0" fontId="69" fillId="0" borderId="0" applyProtection="0">
      <alignment vertical="center"/>
    </xf>
    <xf numFmtId="0" fontId="69" fillId="0" borderId="0" applyProtection="0"/>
    <xf numFmtId="177" fontId="0" fillId="0" borderId="0" applyFont="0" applyFill="0" applyBorder="0" applyAlignment="0" applyProtection="0"/>
    <xf numFmtId="43" fontId="0" fillId="0" borderId="0" applyFont="0" applyFill="0" applyBorder="0" applyAlignment="0" applyProtection="0"/>
    <xf numFmtId="188" fontId="73" fillId="0" borderId="0">
      <alignment vertical="center"/>
    </xf>
    <xf numFmtId="188" fontId="73" fillId="0" borderId="0"/>
    <xf numFmtId="0" fontId="0" fillId="0" borderId="0">
      <alignment vertical="center"/>
    </xf>
    <xf numFmtId="0" fontId="0" fillId="0" borderId="0"/>
    <xf numFmtId="177" fontId="0" fillId="0" borderId="0" applyFont="0" applyFill="0" applyBorder="0" applyAlignment="0" applyProtection="0">
      <alignment vertical="center"/>
    </xf>
    <xf numFmtId="2" fontId="69" fillId="0" borderId="0" applyProtection="0">
      <alignment vertical="center"/>
    </xf>
    <xf numFmtId="0" fontId="83" fillId="0" borderId="18" applyNumberFormat="0" applyAlignment="0" applyProtection="0">
      <alignment horizontal="left" vertical="center"/>
    </xf>
    <xf numFmtId="0" fontId="49" fillId="14" borderId="0" applyNumberFormat="0" applyBorder="0" applyAlignment="0" applyProtection="0">
      <alignment vertical="center"/>
    </xf>
    <xf numFmtId="0" fontId="50" fillId="0" borderId="0" applyNumberFormat="0" applyFill="0" applyBorder="0" applyAlignment="0" applyProtection="0">
      <alignment vertical="center"/>
    </xf>
    <xf numFmtId="0" fontId="83" fillId="0" borderId="20">
      <alignment horizontal="left" vertical="center"/>
    </xf>
    <xf numFmtId="0" fontId="83" fillId="0" borderId="20">
      <alignment horizontal="left" vertical="center"/>
    </xf>
    <xf numFmtId="0" fontId="84" fillId="0" borderId="0" applyProtection="0"/>
    <xf numFmtId="0" fontId="83" fillId="0" borderId="0" applyProtection="0">
      <alignment vertical="center"/>
    </xf>
    <xf numFmtId="0" fontId="83" fillId="0" borderId="0" applyProtection="0"/>
    <xf numFmtId="0" fontId="81" fillId="0" borderId="0">
      <alignment vertical="center"/>
    </xf>
    <xf numFmtId="0" fontId="0" fillId="0" borderId="0"/>
    <xf numFmtId="0" fontId="69" fillId="0" borderId="21" applyProtection="0">
      <alignment vertical="center"/>
    </xf>
    <xf numFmtId="0" fontId="66" fillId="0" borderId="15" applyNumberFormat="0" applyFill="0" applyAlignment="0" applyProtection="0">
      <alignment vertical="center"/>
    </xf>
    <xf numFmtId="0" fontId="2" fillId="0" borderId="1">
      <alignment horizontal="distributed" vertical="center" wrapText="1"/>
    </xf>
    <xf numFmtId="0" fontId="69" fillId="0" borderId="21" applyProtection="0"/>
    <xf numFmtId="9" fontId="0" fillId="0" borderId="0" applyFont="0" applyFill="0" applyBorder="0" applyAlignment="0" applyProtection="0">
      <alignment vertical="center"/>
    </xf>
    <xf numFmtId="0" fontId="0" fillId="0" borderId="0"/>
    <xf numFmtId="0" fontId="72" fillId="20" borderId="11" applyNumberFormat="0" applyAlignment="0" applyProtection="0">
      <alignment vertical="center"/>
    </xf>
    <xf numFmtId="0" fontId="19"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0" fontId="46" fillId="6" borderId="0" applyNumberFormat="0" applyBorder="0" applyAlignment="0" applyProtection="0">
      <alignment vertical="center"/>
    </xf>
    <xf numFmtId="0" fontId="0" fillId="0" borderId="0"/>
    <xf numFmtId="9" fontId="0" fillId="0" borderId="0" applyFont="0" applyFill="0" applyBorder="0" applyAlignment="0" applyProtection="0"/>
    <xf numFmtId="0" fontId="42" fillId="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8" fillId="1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0" fontId="46" fillId="14" borderId="0" applyNumberFormat="0" applyBorder="0" applyAlignment="0" applyProtection="0">
      <alignment vertical="center"/>
    </xf>
    <xf numFmtId="9" fontId="0" fillId="0" borderId="0" applyFont="0" applyFill="0" applyBorder="0" applyAlignment="0" applyProtection="0"/>
    <xf numFmtId="176" fontId="2" fillId="0" borderId="1">
      <alignment vertical="center"/>
      <protection locked="0"/>
    </xf>
    <xf numFmtId="9" fontId="0" fillId="0" borderId="0" applyFont="0" applyFill="0" applyBorder="0" applyAlignment="0" applyProtection="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17" fillId="0" borderId="16"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7" fillId="0" borderId="16" applyNumberFormat="0" applyFill="0" applyAlignment="0" applyProtection="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xf numFmtId="0" fontId="0" fillId="0" borderId="0"/>
    <xf numFmtId="0" fontId="49" fillId="14"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14" borderId="0" applyNumberFormat="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14" borderId="0" applyNumberFormat="0" applyBorder="0" applyAlignment="0" applyProtection="0">
      <alignment vertical="center"/>
    </xf>
    <xf numFmtId="0" fontId="0" fillId="0" borderId="0">
      <alignment vertical="center"/>
    </xf>
    <xf numFmtId="0" fontId="75" fillId="0" borderId="0" applyNumberForma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0" fontId="46" fillId="17" borderId="0" applyNumberFormat="0" applyBorder="0" applyAlignment="0" applyProtection="0">
      <alignment vertical="center"/>
    </xf>
    <xf numFmtId="9" fontId="19"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19"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6" fillId="0" borderId="0"/>
    <xf numFmtId="9" fontId="0" fillId="0" borderId="0" applyFont="0" applyFill="0" applyBorder="0" applyAlignment="0" applyProtection="0">
      <alignment vertical="center"/>
    </xf>
    <xf numFmtId="0" fontId="49" fillId="14"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75" fillId="0" borderId="0" applyNumberFormat="0" applyFill="0" applyBorder="0" applyAlignment="0" applyProtection="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0" fillId="0" borderId="0">
      <alignment vertical="center"/>
    </xf>
    <xf numFmtId="9" fontId="19" fillId="0" borderId="0" applyFont="0" applyFill="0" applyBorder="0" applyAlignment="0" applyProtection="0">
      <alignment vertical="center"/>
    </xf>
    <xf numFmtId="0" fontId="0" fillId="0" borderId="0"/>
    <xf numFmtId="0" fontId="0" fillId="7" borderId="6" applyNumberFormat="0" applyFont="0" applyAlignment="0" applyProtection="0">
      <alignment vertical="center"/>
    </xf>
    <xf numFmtId="9" fontId="19" fillId="0" borderId="0" applyFont="0" applyFill="0" applyBorder="0" applyAlignment="0" applyProtection="0">
      <alignment vertical="center"/>
    </xf>
    <xf numFmtId="0" fontId="0" fillId="0" borderId="0">
      <alignment vertical="center"/>
    </xf>
    <xf numFmtId="0" fontId="0" fillId="0" borderId="0">
      <alignment vertical="center"/>
    </xf>
    <xf numFmtId="0" fontId="49" fillId="14"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14"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47" fillId="0" borderId="8" applyNumberFormat="0" applyFill="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47" fillId="0" borderId="8" applyNumberFormat="0" applyFill="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75"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44" fillId="0" borderId="9"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46" fillId="24"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0" fillId="0" borderId="0" applyFont="0" applyFill="0" applyBorder="0" applyAlignment="0" applyProtection="0">
      <alignment vertical="center"/>
    </xf>
    <xf numFmtId="9" fontId="19"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49" fillId="14" borderId="0" applyNumberFormat="0" applyBorder="0" applyAlignment="0" applyProtection="0">
      <alignment vertical="center"/>
    </xf>
    <xf numFmtId="9" fontId="19" fillId="0" borderId="0" applyFont="0" applyFill="0" applyBorder="0" applyAlignment="0" applyProtection="0">
      <alignment vertical="center"/>
    </xf>
    <xf numFmtId="0" fontId="53" fillId="0" borderId="12" applyNumberFormat="0" applyFill="0" applyAlignment="0" applyProtection="0">
      <alignment vertical="center"/>
    </xf>
    <xf numFmtId="0" fontId="53" fillId="0" borderId="12" applyNumberFormat="0" applyFill="0" applyAlignment="0" applyProtection="0">
      <alignment vertical="center"/>
    </xf>
    <xf numFmtId="0" fontId="53" fillId="0" borderId="12" applyNumberFormat="0" applyFill="0" applyAlignment="0" applyProtection="0">
      <alignment vertical="center"/>
    </xf>
    <xf numFmtId="0" fontId="59" fillId="22" borderId="13" applyNumberFormat="0" applyAlignment="0" applyProtection="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59" fillId="22" borderId="13" applyNumberFormat="0" applyAlignment="0" applyProtection="0">
      <alignment vertical="center"/>
    </xf>
    <xf numFmtId="0" fontId="53" fillId="0" borderId="12" applyNumberFormat="0" applyFill="0" applyAlignment="0" applyProtection="0">
      <alignment vertical="center"/>
    </xf>
    <xf numFmtId="0" fontId="59" fillId="22" borderId="13" applyNumberFormat="0" applyAlignment="0" applyProtection="0">
      <alignment vertical="center"/>
    </xf>
    <xf numFmtId="0" fontId="0" fillId="0" borderId="0"/>
    <xf numFmtId="0" fontId="45" fillId="0" borderId="5" applyNumberFormat="0" applyFill="0" applyAlignment="0" applyProtection="0">
      <alignment vertical="center"/>
    </xf>
    <xf numFmtId="0" fontId="46" fillId="24" borderId="0" applyNumberFormat="0" applyBorder="0" applyAlignment="0" applyProtection="0">
      <alignment vertical="center"/>
    </xf>
    <xf numFmtId="0" fontId="53" fillId="0" borderId="12" applyNumberFormat="0" applyFill="0" applyAlignment="0" applyProtection="0">
      <alignment vertical="center"/>
    </xf>
    <xf numFmtId="0" fontId="0" fillId="0" borderId="0"/>
    <xf numFmtId="0" fontId="46" fillId="24" borderId="0" applyNumberFormat="0" applyBorder="0" applyAlignment="0" applyProtection="0">
      <alignment vertical="center"/>
    </xf>
    <xf numFmtId="0" fontId="53" fillId="0" borderId="12" applyNumberFormat="0" applyFill="0" applyAlignment="0" applyProtection="0">
      <alignment vertical="center"/>
    </xf>
    <xf numFmtId="0" fontId="49" fillId="14" borderId="0" applyNumberFormat="0" applyBorder="0" applyAlignment="0" applyProtection="0">
      <alignment vertical="center"/>
    </xf>
    <xf numFmtId="0" fontId="53" fillId="0" borderId="12" applyNumberFormat="0" applyFill="0" applyAlignment="0" applyProtection="0">
      <alignment vertical="center"/>
    </xf>
    <xf numFmtId="0" fontId="59" fillId="11" borderId="13" applyNumberFormat="0" applyAlignment="0" applyProtection="0">
      <alignment vertical="center"/>
    </xf>
    <xf numFmtId="0" fontId="53" fillId="0" borderId="12" applyNumberFormat="0" applyFill="0" applyAlignment="0" applyProtection="0">
      <alignment vertical="center"/>
    </xf>
    <xf numFmtId="0" fontId="46" fillId="18" borderId="0" applyNumberFormat="0" applyBorder="0" applyAlignment="0" applyProtection="0">
      <alignment vertical="center"/>
    </xf>
    <xf numFmtId="0" fontId="53" fillId="0" borderId="12" applyNumberFormat="0" applyFill="0" applyAlignment="0" applyProtection="0">
      <alignment vertical="center"/>
    </xf>
    <xf numFmtId="0" fontId="76" fillId="16" borderId="0" applyNumberFormat="0" applyBorder="0" applyAlignment="0" applyProtection="0">
      <alignment vertical="center"/>
    </xf>
    <xf numFmtId="0" fontId="53" fillId="0" borderId="12" applyNumberFormat="0" applyFill="0" applyAlignment="0" applyProtection="0">
      <alignment vertical="center"/>
    </xf>
    <xf numFmtId="0" fontId="53" fillId="0" borderId="12" applyNumberFormat="0" applyFill="0" applyAlignment="0" applyProtection="0">
      <alignment vertical="center"/>
    </xf>
    <xf numFmtId="0" fontId="0" fillId="0" borderId="0"/>
    <xf numFmtId="0" fontId="53" fillId="0" borderId="12" applyNumberFormat="0" applyFill="0" applyAlignment="0" applyProtection="0">
      <alignment vertical="center"/>
    </xf>
    <xf numFmtId="0" fontId="0" fillId="0" borderId="0"/>
    <xf numFmtId="0" fontId="53" fillId="0" borderId="12" applyNumberFormat="0" applyFill="0" applyAlignment="0" applyProtection="0">
      <alignment vertical="center"/>
    </xf>
    <xf numFmtId="0" fontId="53" fillId="0" borderId="12" applyNumberFormat="0" applyFill="0" applyAlignment="0" applyProtection="0">
      <alignment vertical="center"/>
    </xf>
    <xf numFmtId="0" fontId="0" fillId="0" borderId="0"/>
    <xf numFmtId="0" fontId="0" fillId="0" borderId="0"/>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85" fillId="0" borderId="0" applyNumberFormat="0" applyFill="0" applyBorder="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2" fillId="3" borderId="0" applyNumberFormat="0" applyBorder="0" applyAlignment="0" applyProtection="0">
      <alignment vertical="center"/>
    </xf>
    <xf numFmtId="0" fontId="55" fillId="9" borderId="13" applyNumberFormat="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65" fillId="0" borderId="8" applyNumberFormat="0" applyFill="0" applyAlignment="0" applyProtection="0">
      <alignment vertical="center"/>
    </xf>
    <xf numFmtId="0" fontId="65" fillId="0" borderId="8" applyNumberFormat="0" applyFill="0" applyAlignment="0" applyProtection="0">
      <alignment vertical="center"/>
    </xf>
    <xf numFmtId="177" fontId="0" fillId="0" borderId="0" applyFont="0" applyFill="0" applyBorder="0" applyAlignment="0" applyProtection="0">
      <alignment vertical="center"/>
    </xf>
    <xf numFmtId="0" fontId="65" fillId="0" borderId="8" applyNumberFormat="0" applyFill="0" applyAlignment="0" applyProtection="0">
      <alignment vertical="center"/>
    </xf>
    <xf numFmtId="177" fontId="0" fillId="0" borderId="0" applyFont="0" applyFill="0" applyBorder="0" applyAlignment="0" applyProtection="0">
      <alignment vertical="center"/>
    </xf>
    <xf numFmtId="0" fontId="47" fillId="0" borderId="8" applyNumberFormat="0" applyFill="0" applyAlignment="0" applyProtection="0">
      <alignment vertical="center"/>
    </xf>
    <xf numFmtId="177" fontId="0" fillId="0" borderId="0" applyFont="0" applyFill="0" applyBorder="0" applyAlignment="0" applyProtection="0">
      <alignment vertical="center"/>
    </xf>
    <xf numFmtId="0" fontId="0" fillId="0" borderId="0"/>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0" fillId="0" borderId="0"/>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0" fillId="0" borderId="0"/>
    <xf numFmtId="0" fontId="47" fillId="0" borderId="8" applyNumberFormat="0" applyFill="0" applyAlignment="0" applyProtection="0">
      <alignment vertical="center"/>
    </xf>
    <xf numFmtId="0" fontId="0" fillId="0" borderId="0"/>
    <xf numFmtId="0" fontId="65" fillId="0" borderId="8" applyNumberFormat="0" applyFill="0" applyAlignment="0" applyProtection="0">
      <alignment vertical="center"/>
    </xf>
    <xf numFmtId="0" fontId="65" fillId="0" borderId="8" applyNumberFormat="0" applyFill="0" applyAlignment="0" applyProtection="0">
      <alignment vertical="center"/>
    </xf>
    <xf numFmtId="0" fontId="65" fillId="0" borderId="8" applyNumberFormat="0" applyFill="0" applyAlignment="0" applyProtection="0">
      <alignment vertical="center"/>
    </xf>
    <xf numFmtId="0" fontId="44" fillId="0" borderId="9" applyNumberFormat="0" applyFill="0" applyAlignment="0" applyProtection="0">
      <alignment vertical="center"/>
    </xf>
    <xf numFmtId="0" fontId="61" fillId="16" borderId="0" applyNumberFormat="0" applyBorder="0" applyAlignment="0" applyProtection="0">
      <alignment vertical="center"/>
    </xf>
    <xf numFmtId="0" fontId="44" fillId="0" borderId="9" applyNumberFormat="0" applyFill="0" applyAlignment="0" applyProtection="0">
      <alignment vertical="center"/>
    </xf>
    <xf numFmtId="0" fontId="60" fillId="0" borderId="0"/>
    <xf numFmtId="0" fontId="60" fillId="0" borderId="0"/>
    <xf numFmtId="0" fontId="61" fillId="16"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44" fillId="0" borderId="9" applyNumberFormat="0" applyFill="0" applyAlignment="0" applyProtection="0">
      <alignment vertical="center"/>
    </xf>
    <xf numFmtId="0" fontId="60" fillId="0" borderId="0"/>
    <xf numFmtId="0" fontId="60" fillId="0" borderId="0"/>
    <xf numFmtId="0" fontId="61" fillId="16"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44" fillId="0" borderId="9" applyNumberFormat="0" applyFill="0" applyAlignment="0" applyProtection="0">
      <alignment vertical="center"/>
    </xf>
    <xf numFmtId="0" fontId="61" fillId="16" borderId="0" applyNumberFormat="0" applyBorder="0" applyAlignment="0" applyProtection="0">
      <alignment vertical="center"/>
    </xf>
    <xf numFmtId="0" fontId="66" fillId="0" borderId="15" applyNumberFormat="0" applyFill="0" applyAlignment="0" applyProtection="0">
      <alignment vertical="center"/>
    </xf>
    <xf numFmtId="0" fontId="61" fillId="16" borderId="0" applyNumberFormat="0" applyBorder="0" applyAlignment="0" applyProtection="0">
      <alignment vertical="center"/>
    </xf>
    <xf numFmtId="0" fontId="66" fillId="0" borderId="15" applyNumberFormat="0" applyFill="0" applyAlignment="0" applyProtection="0">
      <alignment vertical="center"/>
    </xf>
    <xf numFmtId="0" fontId="44" fillId="0" borderId="9" applyNumberFormat="0" applyFill="0" applyAlignment="0" applyProtection="0">
      <alignment vertical="center"/>
    </xf>
    <xf numFmtId="0" fontId="61" fillId="16" borderId="0" applyNumberFormat="0" applyBorder="0" applyAlignment="0" applyProtection="0">
      <alignment vertical="center"/>
    </xf>
    <xf numFmtId="0" fontId="66" fillId="0" borderId="15" applyNumberFormat="0" applyFill="0" applyAlignment="0" applyProtection="0">
      <alignment vertical="center"/>
    </xf>
    <xf numFmtId="0" fontId="61" fillId="16" borderId="0" applyNumberFormat="0" applyBorder="0" applyAlignment="0" applyProtection="0">
      <alignment vertical="center"/>
    </xf>
    <xf numFmtId="0" fontId="66" fillId="0" borderId="15" applyNumberFormat="0" applyFill="0" applyAlignment="0" applyProtection="0">
      <alignment vertical="center"/>
    </xf>
    <xf numFmtId="0" fontId="61" fillId="16" borderId="0" applyNumberFormat="0" applyBorder="0" applyAlignment="0" applyProtection="0">
      <alignment vertical="center"/>
    </xf>
    <xf numFmtId="0" fontId="66" fillId="0" borderId="15"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0" fontId="44" fillId="0" borderId="9" applyNumberFormat="0" applyFill="0" applyAlignment="0" applyProtection="0">
      <alignment vertical="center"/>
    </xf>
    <xf numFmtId="189" fontId="0" fillId="0" borderId="0" applyFont="0" applyFill="0" applyBorder="0" applyAlignment="0" applyProtection="0">
      <alignment vertical="center"/>
    </xf>
    <xf numFmtId="0" fontId="44" fillId="0" borderId="9" applyNumberFormat="0" applyFill="0" applyAlignment="0" applyProtection="0">
      <alignment vertical="center"/>
    </xf>
    <xf numFmtId="0" fontId="0" fillId="0" borderId="0"/>
    <xf numFmtId="0" fontId="66" fillId="0" borderId="15" applyNumberFormat="0" applyFill="0" applyAlignment="0" applyProtection="0">
      <alignment vertical="center"/>
    </xf>
    <xf numFmtId="0" fontId="66" fillId="0" borderId="15" applyNumberFormat="0" applyFill="0" applyAlignment="0" applyProtection="0">
      <alignment vertical="center"/>
    </xf>
    <xf numFmtId="0" fontId="66" fillId="0" borderId="15" applyNumberFormat="0" applyFill="0" applyAlignment="0" applyProtection="0">
      <alignment vertical="center"/>
    </xf>
    <xf numFmtId="0" fontId="80" fillId="0" borderId="19" applyNumberFormat="0" applyFill="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9" fillId="6" borderId="0" applyNumberFormat="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66" fillId="0" borderId="0" applyNumberFormat="0" applyFill="0" applyBorder="0" applyAlignment="0" applyProtection="0">
      <alignment vertical="center"/>
    </xf>
    <xf numFmtId="43" fontId="0" fillId="0" borderId="0" applyFont="0" applyFill="0" applyBorder="0" applyAlignment="0" applyProtection="0">
      <alignment vertical="center"/>
    </xf>
    <xf numFmtId="0" fontId="66" fillId="0" borderId="0" applyNumberFormat="0" applyFill="0" applyBorder="0" applyAlignment="0" applyProtection="0">
      <alignment vertical="center"/>
    </xf>
    <xf numFmtId="0" fontId="49" fillId="26" borderId="0" applyNumberFormat="0" applyBorder="0" applyAlignment="0" applyProtection="0">
      <alignment vertical="center"/>
    </xf>
    <xf numFmtId="43" fontId="0" fillId="0" borderId="0" applyFont="0" applyFill="0" applyBorder="0" applyAlignment="0" applyProtection="0"/>
    <xf numFmtId="0" fontId="66" fillId="0" borderId="0" applyNumberFormat="0" applyFill="0" applyBorder="0" applyAlignment="0" applyProtection="0">
      <alignment vertical="center"/>
    </xf>
    <xf numFmtId="43" fontId="0" fillId="0" borderId="0" applyFont="0" applyFill="0" applyBorder="0" applyAlignment="0" applyProtection="0">
      <alignment vertical="center"/>
    </xf>
    <xf numFmtId="0" fontId="66" fillId="0" borderId="0" applyNumberFormat="0" applyFill="0" applyBorder="0" applyAlignment="0" applyProtection="0">
      <alignment vertical="center"/>
    </xf>
    <xf numFmtId="43" fontId="0" fillId="0" borderId="0" applyFont="0" applyFill="0" applyBorder="0" applyAlignment="0" applyProtection="0">
      <alignment vertical="center"/>
    </xf>
    <xf numFmtId="0" fontId="66" fillId="0" borderId="0" applyNumberFormat="0" applyFill="0" applyBorder="0" applyAlignment="0" applyProtection="0">
      <alignment vertical="center"/>
    </xf>
    <xf numFmtId="0" fontId="58" fillId="22" borderId="14" applyNumberFormat="0" applyAlignment="0" applyProtection="0">
      <alignment vertical="center"/>
    </xf>
    <xf numFmtId="43" fontId="0" fillId="0" borderId="0" applyFont="0" applyFill="0" applyBorder="0" applyAlignment="0" applyProtection="0">
      <alignment vertical="center"/>
    </xf>
    <xf numFmtId="0" fontId="66" fillId="0" borderId="0" applyNumberFormat="0" applyFill="0" applyBorder="0" applyAlignment="0" applyProtection="0">
      <alignment vertical="center"/>
    </xf>
    <xf numFmtId="43" fontId="0" fillId="0" borderId="0" applyFon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6" fillId="18" borderId="0" applyNumberFormat="0" applyBorder="0" applyAlignment="0" applyProtection="0">
      <alignment vertical="center"/>
    </xf>
    <xf numFmtId="0" fontId="61" fillId="16" borderId="0" applyNumberFormat="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49" fillId="14" borderId="0" applyNumberFormat="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75"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0" fillId="0" borderId="0">
      <alignment vertical="center"/>
    </xf>
    <xf numFmtId="0" fontId="75"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0" applyNumberFormat="0" applyFill="0" applyAlignment="0" applyProtection="0">
      <alignment vertical="center"/>
    </xf>
    <xf numFmtId="0" fontId="5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top"/>
      <protection locked="0"/>
    </xf>
    <xf numFmtId="0" fontId="2" fillId="0" borderId="1">
      <alignment horizontal="distributed" vertical="center" wrapText="1"/>
    </xf>
    <xf numFmtId="0" fontId="2" fillId="0" borderId="1">
      <alignment horizontal="distributed" vertical="center" wrapText="1"/>
    </xf>
    <xf numFmtId="0" fontId="0" fillId="0" borderId="0"/>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46" fillId="6" borderId="0" applyNumberFormat="0" applyBorder="0" applyAlignment="0" applyProtection="0">
      <alignment vertical="center"/>
    </xf>
    <xf numFmtId="43" fontId="0" fillId="0" borderId="0" applyFont="0" applyFill="0" applyBorder="0" applyAlignment="0" applyProtection="0">
      <alignment vertical="center"/>
    </xf>
    <xf numFmtId="0" fontId="2" fillId="0" borderId="1">
      <alignment horizontal="distributed" vertical="center" wrapText="1"/>
    </xf>
    <xf numFmtId="0" fontId="49" fillId="6" borderId="0" applyNumberFormat="0" applyBorder="0" applyAlignment="0" applyProtection="0">
      <alignment vertical="center"/>
    </xf>
    <xf numFmtId="43" fontId="0" fillId="0" borderId="0" applyFont="0" applyFill="0" applyBorder="0" applyAlignment="0" applyProtection="0">
      <alignment vertical="center"/>
    </xf>
    <xf numFmtId="0" fontId="2" fillId="0" borderId="1">
      <alignment horizontal="distributed" vertical="center" wrapText="1"/>
    </xf>
    <xf numFmtId="0" fontId="2" fillId="0" borderId="1">
      <alignment horizontal="distributed" vertical="center" wrapText="1"/>
    </xf>
    <xf numFmtId="43" fontId="0" fillId="0" borderId="0" applyFont="0" applyFill="0" applyBorder="0" applyAlignment="0" applyProtection="0">
      <alignment vertical="center"/>
    </xf>
    <xf numFmtId="0" fontId="2" fillId="0" borderId="1">
      <alignment horizontal="distributed" vertical="center" wrapText="1"/>
    </xf>
    <xf numFmtId="0" fontId="57" fillId="0" borderId="0" applyNumberFormat="0" applyFill="0" applyBorder="0" applyAlignment="0" applyProtection="0">
      <alignment vertical="center"/>
    </xf>
    <xf numFmtId="0" fontId="42" fillId="3" borderId="0" applyNumberFormat="0" applyBorder="0" applyAlignment="0" applyProtection="0">
      <alignment vertical="center"/>
    </xf>
    <xf numFmtId="0" fontId="57" fillId="0" borderId="0" applyNumberFormat="0" applyFill="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57" fillId="0" borderId="0" applyNumberFormat="0" applyFill="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19" fillId="0" borderId="0">
      <alignment vertical="center"/>
    </xf>
    <xf numFmtId="0" fontId="19" fillId="0" borderId="0">
      <alignment vertical="center"/>
    </xf>
    <xf numFmtId="0" fontId="6" fillId="0" borderId="0"/>
    <xf numFmtId="0" fontId="19" fillId="0" borderId="0"/>
    <xf numFmtId="0" fontId="6" fillId="0" borderId="0"/>
    <xf numFmtId="0" fontId="46" fillId="24" borderId="0" applyNumberFormat="0" applyBorder="0" applyAlignment="0" applyProtection="0">
      <alignment vertical="center"/>
    </xf>
    <xf numFmtId="0" fontId="6" fillId="0" borderId="0"/>
    <xf numFmtId="0" fontId="6" fillId="0" borderId="0"/>
    <xf numFmtId="0" fontId="6" fillId="0" borderId="0"/>
    <xf numFmtId="0" fontId="19" fillId="0" borderId="0">
      <alignment vertical="center"/>
    </xf>
    <xf numFmtId="177" fontId="0" fillId="0" borderId="0" applyFont="0" applyFill="0" applyBorder="0" applyAlignment="0" applyProtection="0">
      <alignment vertical="center"/>
    </xf>
    <xf numFmtId="0" fontId="6" fillId="0" borderId="0"/>
    <xf numFmtId="177" fontId="0" fillId="0" borderId="0" applyFont="0" applyFill="0" applyBorder="0" applyAlignment="0" applyProtection="0"/>
    <xf numFmtId="0" fontId="54" fillId="0" borderId="0"/>
    <xf numFmtId="0" fontId="17" fillId="0" borderId="16" applyNumberFormat="0" applyFill="0" applyAlignment="0" applyProtection="0">
      <alignment vertical="center"/>
    </xf>
    <xf numFmtId="177"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6" fillId="0" borderId="0"/>
    <xf numFmtId="177" fontId="0" fillId="0" borderId="0" applyFont="0" applyFill="0" applyBorder="0" applyAlignment="0" applyProtection="0">
      <alignment vertical="center"/>
    </xf>
    <xf numFmtId="0" fontId="0" fillId="0" borderId="0"/>
    <xf numFmtId="0" fontId="19" fillId="0" borderId="0"/>
    <xf numFmtId="0" fontId="32" fillId="0" borderId="0">
      <alignment vertical="center"/>
    </xf>
    <xf numFmtId="0" fontId="32" fillId="0" borderId="0"/>
    <xf numFmtId="0" fontId="32" fillId="0" borderId="0"/>
    <xf numFmtId="177" fontId="0" fillId="0" borderId="0" applyFont="0" applyFill="0" applyBorder="0" applyAlignment="0" applyProtection="0"/>
    <xf numFmtId="0" fontId="19" fillId="0" borderId="0"/>
    <xf numFmtId="0" fontId="19" fillId="0" borderId="0">
      <alignment vertical="center"/>
    </xf>
    <xf numFmtId="0" fontId="61" fillId="16" borderId="0" applyNumberFormat="0" applyBorder="0" applyAlignment="0" applyProtection="0">
      <alignment vertical="center"/>
    </xf>
    <xf numFmtId="0" fontId="0" fillId="0" borderId="0"/>
    <xf numFmtId="0" fontId="0" fillId="0" borderId="0"/>
    <xf numFmtId="0" fontId="72" fillId="20" borderId="11" applyNumberFormat="0" applyAlignment="0" applyProtection="0">
      <alignment vertical="center"/>
    </xf>
    <xf numFmtId="0" fontId="0" fillId="7" borderId="6" applyNumberFormat="0" applyFont="0" applyAlignment="0" applyProtection="0">
      <alignment vertical="center"/>
    </xf>
    <xf numFmtId="0" fontId="60" fillId="0" borderId="0"/>
    <xf numFmtId="0" fontId="6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 fillId="0" borderId="0"/>
    <xf numFmtId="0" fontId="6" fillId="0" borderId="0"/>
    <xf numFmtId="0" fontId="19" fillId="0" borderId="0"/>
    <xf numFmtId="0" fontId="0" fillId="0" borderId="0">
      <alignment vertical="center"/>
    </xf>
    <xf numFmtId="0" fontId="0" fillId="0" borderId="0"/>
    <xf numFmtId="177" fontId="0" fillId="0" borderId="0" applyFont="0" applyFill="0" applyBorder="0" applyAlignment="0" applyProtection="0"/>
    <xf numFmtId="0" fontId="46" fillId="24" borderId="0" applyNumberFormat="0" applyBorder="0" applyAlignment="0" applyProtection="0">
      <alignment vertical="center"/>
    </xf>
    <xf numFmtId="0" fontId="0" fillId="0" borderId="0"/>
    <xf numFmtId="0" fontId="0" fillId="0" borderId="0">
      <alignment vertical="center"/>
    </xf>
    <xf numFmtId="0" fontId="61" fillId="16" borderId="0" applyNumberFormat="0" applyBorder="0" applyAlignment="0" applyProtection="0">
      <alignment vertical="center"/>
    </xf>
    <xf numFmtId="0" fontId="0" fillId="7" borderId="6" applyNumberFormat="0" applyFont="0" applyAlignment="0" applyProtection="0">
      <alignment vertical="center"/>
    </xf>
    <xf numFmtId="0" fontId="0" fillId="0" borderId="0"/>
    <xf numFmtId="0" fontId="0" fillId="0" borderId="0"/>
    <xf numFmtId="177" fontId="0" fillId="0" borderId="0" applyFont="0" applyFill="0" applyBorder="0" applyAlignment="0" applyProtection="0"/>
    <xf numFmtId="0" fontId="0" fillId="0" borderId="0"/>
    <xf numFmtId="0" fontId="19" fillId="0" borderId="0">
      <alignment vertical="center"/>
    </xf>
    <xf numFmtId="0" fontId="6" fillId="0" borderId="0"/>
    <xf numFmtId="0" fontId="19" fillId="0" borderId="0">
      <alignment vertical="center"/>
    </xf>
    <xf numFmtId="0" fontId="6" fillId="0" borderId="0"/>
    <xf numFmtId="0" fontId="0" fillId="0" borderId="0">
      <alignment vertical="center"/>
    </xf>
    <xf numFmtId="177"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7" borderId="6" applyNumberFormat="0" applyFont="0" applyAlignment="0" applyProtection="0">
      <alignment vertical="center"/>
    </xf>
    <xf numFmtId="0" fontId="0" fillId="0" borderId="0"/>
    <xf numFmtId="0" fontId="0" fillId="0" borderId="0"/>
    <xf numFmtId="0" fontId="0" fillId="7" borderId="6"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177" fontId="0" fillId="0" borderId="0" applyFont="0" applyFill="0" applyBorder="0" applyAlignment="0" applyProtection="0"/>
    <xf numFmtId="0" fontId="46" fillId="6" borderId="0" applyNumberFormat="0" applyBorder="0" applyAlignment="0" applyProtection="0">
      <alignment vertical="center"/>
    </xf>
    <xf numFmtId="0" fontId="0" fillId="0" borderId="0"/>
    <xf numFmtId="0" fontId="0" fillId="0" borderId="0">
      <alignment vertical="center"/>
    </xf>
    <xf numFmtId="0" fontId="46" fillId="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58" fillId="11" borderId="14"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19" fillId="7" borderId="6" applyNumberFormat="0" applyFont="0" applyAlignment="0" applyProtection="0">
      <alignment vertical="center"/>
    </xf>
    <xf numFmtId="0" fontId="0" fillId="0" borderId="0"/>
    <xf numFmtId="0" fontId="0" fillId="0" borderId="0">
      <alignment vertical="center"/>
    </xf>
    <xf numFmtId="0" fontId="0" fillId="7" borderId="6" applyNumberFormat="0" applyFont="0" applyAlignment="0" applyProtection="0">
      <alignment vertical="center"/>
    </xf>
    <xf numFmtId="0" fontId="0" fillId="0" borderId="0"/>
    <xf numFmtId="0" fontId="6"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177" fontId="0" fillId="0" borderId="0" applyFont="0" applyFill="0" applyBorder="0" applyAlignment="0" applyProtection="0"/>
    <xf numFmtId="0" fontId="0" fillId="0" borderId="0"/>
    <xf numFmtId="0" fontId="0" fillId="0" borderId="0"/>
    <xf numFmtId="0" fontId="46" fillId="24" borderId="0" applyNumberFormat="0" applyBorder="0" applyAlignment="0" applyProtection="0">
      <alignment vertical="center"/>
    </xf>
    <xf numFmtId="0" fontId="0" fillId="0" borderId="0">
      <alignment vertical="center"/>
    </xf>
    <xf numFmtId="177" fontId="0" fillId="0" borderId="0" applyFont="0" applyFill="0" applyBorder="0" applyAlignment="0" applyProtection="0"/>
    <xf numFmtId="0" fontId="46" fillId="24" borderId="0" applyNumberFormat="0" applyBorder="0" applyAlignment="0" applyProtection="0">
      <alignment vertical="center"/>
    </xf>
    <xf numFmtId="0" fontId="0" fillId="0" borderId="0"/>
    <xf numFmtId="0" fontId="46" fillId="18" borderId="0" applyNumberFormat="0" applyBorder="0" applyAlignment="0" applyProtection="0">
      <alignment vertical="center"/>
    </xf>
    <xf numFmtId="0" fontId="58" fillId="11" borderId="14" applyNumberFormat="0" applyAlignment="0" applyProtection="0">
      <alignment vertical="center"/>
    </xf>
    <xf numFmtId="0" fontId="0" fillId="0" borderId="0"/>
    <xf numFmtId="177" fontId="0" fillId="0" borderId="0" applyFont="0" applyFill="0" applyBorder="0" applyAlignment="0" applyProtection="0"/>
    <xf numFmtId="0" fontId="46" fillId="18" borderId="0" applyNumberFormat="0" applyBorder="0" applyAlignment="0" applyProtection="0">
      <alignment vertical="center"/>
    </xf>
    <xf numFmtId="0" fontId="0" fillId="0" borderId="0">
      <alignment vertical="center"/>
    </xf>
    <xf numFmtId="0" fontId="46" fillId="18" borderId="0" applyNumberFormat="0" applyBorder="0" applyAlignment="0" applyProtection="0">
      <alignment vertical="center"/>
    </xf>
    <xf numFmtId="0" fontId="0" fillId="0" borderId="0"/>
    <xf numFmtId="0" fontId="46" fillId="6"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46" fillId="6" borderId="0" applyNumberFormat="0" applyBorder="0" applyAlignment="0" applyProtection="0">
      <alignment vertical="center"/>
    </xf>
    <xf numFmtId="0" fontId="0" fillId="0" borderId="0"/>
    <xf numFmtId="0" fontId="46" fillId="6" borderId="0" applyNumberFormat="0" applyBorder="0" applyAlignment="0" applyProtection="0">
      <alignment vertical="center"/>
    </xf>
    <xf numFmtId="0" fontId="0" fillId="0" borderId="0"/>
    <xf numFmtId="0" fontId="46" fillId="6" borderId="0" applyNumberFormat="0" applyBorder="0" applyAlignment="0" applyProtection="0">
      <alignment vertical="center"/>
    </xf>
    <xf numFmtId="0" fontId="0" fillId="0" borderId="0"/>
    <xf numFmtId="0" fontId="0" fillId="0" borderId="0">
      <alignment vertical="center"/>
    </xf>
    <xf numFmtId="0" fontId="46" fillId="6" borderId="0" applyNumberFormat="0" applyBorder="0" applyAlignment="0" applyProtection="0">
      <alignment vertical="center"/>
    </xf>
    <xf numFmtId="0" fontId="0" fillId="0" borderId="0"/>
    <xf numFmtId="0" fontId="0" fillId="0" borderId="0"/>
    <xf numFmtId="177" fontId="0" fillId="0" borderId="0" applyFont="0" applyFill="0" applyBorder="0" applyAlignment="0" applyProtection="0">
      <alignment vertical="center"/>
    </xf>
    <xf numFmtId="0" fontId="46" fillId="12" borderId="0" applyNumberFormat="0" applyBorder="0" applyAlignment="0" applyProtection="0">
      <alignment vertical="center"/>
    </xf>
    <xf numFmtId="43" fontId="0" fillId="0" borderId="0" applyFont="0" applyFill="0" applyBorder="0" applyAlignment="0" applyProtection="0"/>
    <xf numFmtId="0" fontId="0" fillId="0" borderId="0"/>
    <xf numFmtId="0" fontId="19" fillId="0" borderId="0"/>
    <xf numFmtId="0" fontId="58" fillId="22" borderId="14"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43" fontId="19" fillId="0" borderId="0" applyFont="0" applyFill="0" applyBorder="0" applyAlignment="0" applyProtection="0">
      <alignment vertical="center"/>
    </xf>
    <xf numFmtId="0" fontId="6" fillId="0" borderId="0"/>
    <xf numFmtId="0" fontId="0" fillId="0" borderId="0"/>
    <xf numFmtId="0" fontId="0" fillId="0" borderId="0">
      <alignment vertical="center"/>
    </xf>
    <xf numFmtId="0" fontId="0" fillId="0" borderId="0"/>
    <xf numFmtId="0" fontId="0" fillId="0" borderId="0"/>
    <xf numFmtId="0" fontId="0" fillId="0" borderId="0"/>
    <xf numFmtId="177" fontId="0" fillId="0" borderId="0" applyFont="0" applyFill="0" applyBorder="0" applyAlignment="0" applyProtection="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7" fillId="0" borderId="16" applyNumberFormat="0" applyFill="0" applyAlignment="0" applyProtection="0">
      <alignment vertical="center"/>
    </xf>
    <xf numFmtId="0" fontId="0" fillId="0" borderId="0"/>
    <xf numFmtId="0" fontId="0" fillId="0" borderId="0"/>
    <xf numFmtId="0" fontId="0" fillId="0" borderId="0"/>
    <xf numFmtId="0" fontId="19"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7" borderId="6"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9" fillId="7" borderId="6" applyNumberFormat="0" applyFont="0" applyAlignment="0" applyProtection="0">
      <alignment vertical="center"/>
    </xf>
    <xf numFmtId="0" fontId="19"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4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6"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9" fillId="0" borderId="0"/>
    <xf numFmtId="0" fontId="0" fillId="0" borderId="0"/>
    <xf numFmtId="0" fontId="0" fillId="0" borderId="0">
      <alignment vertical="center"/>
    </xf>
    <xf numFmtId="0" fontId="58" fillId="11" borderId="14" applyNumberFormat="0" applyAlignment="0" applyProtection="0">
      <alignment vertical="center"/>
    </xf>
    <xf numFmtId="0" fontId="0" fillId="0" borderId="0"/>
    <xf numFmtId="0" fontId="0" fillId="0" borderId="0"/>
    <xf numFmtId="0" fontId="0" fillId="0" borderId="0"/>
    <xf numFmtId="0" fontId="19"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176" fontId="2" fillId="0" borderId="1">
      <alignment vertical="center"/>
      <protection locked="0"/>
    </xf>
    <xf numFmtId="0" fontId="19" fillId="0" borderId="0"/>
    <xf numFmtId="0" fontId="72" fillId="20" borderId="11" applyNumberFormat="0" applyAlignment="0" applyProtection="0">
      <alignment vertical="center"/>
    </xf>
    <xf numFmtId="0" fontId="0" fillId="0" borderId="0"/>
    <xf numFmtId="0" fontId="72" fillId="20" borderId="11" applyNumberFormat="0" applyAlignment="0" applyProtection="0">
      <alignment vertical="center"/>
    </xf>
    <xf numFmtId="0" fontId="6" fillId="0" borderId="0"/>
    <xf numFmtId="0" fontId="0" fillId="0" borderId="0"/>
    <xf numFmtId="0" fontId="19" fillId="0" borderId="0"/>
    <xf numFmtId="0" fontId="0" fillId="0" borderId="0"/>
    <xf numFmtId="0" fontId="0" fillId="0" borderId="0">
      <alignment vertical="center"/>
    </xf>
    <xf numFmtId="0" fontId="0" fillId="0" borderId="0">
      <alignment vertical="center"/>
    </xf>
    <xf numFmtId="0" fontId="6" fillId="0" borderId="0"/>
    <xf numFmtId="0" fontId="6" fillId="0" borderId="0"/>
    <xf numFmtId="177" fontId="0" fillId="0" borderId="0" applyFont="0" applyFill="0" applyBorder="0" applyAlignment="0" applyProtection="0"/>
    <xf numFmtId="0" fontId="0" fillId="0" borderId="0">
      <alignment vertical="center"/>
    </xf>
    <xf numFmtId="0" fontId="0" fillId="0" borderId="0"/>
    <xf numFmtId="0" fontId="55" fillId="9" borderId="13" applyNumberFormat="0" applyAlignment="0" applyProtection="0">
      <alignment vertical="center"/>
    </xf>
    <xf numFmtId="0" fontId="0" fillId="0" borderId="0">
      <alignment vertical="center"/>
    </xf>
    <xf numFmtId="0" fontId="55" fillId="9" borderId="13" applyNumberFormat="0" applyAlignment="0" applyProtection="0">
      <alignment vertical="center"/>
    </xf>
    <xf numFmtId="0" fontId="6"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7" borderId="6" applyNumberFormat="0" applyFont="0" applyAlignment="0" applyProtection="0">
      <alignment vertical="center"/>
    </xf>
    <xf numFmtId="0" fontId="58" fillId="11" borderId="14" applyNumberFormat="0" applyAlignment="0" applyProtection="0">
      <alignment vertical="center"/>
    </xf>
    <xf numFmtId="0" fontId="0" fillId="0" borderId="0">
      <alignment vertical="center"/>
    </xf>
    <xf numFmtId="0" fontId="0" fillId="0" borderId="0">
      <alignment vertical="center"/>
    </xf>
    <xf numFmtId="0" fontId="0" fillId="0" borderId="0"/>
    <xf numFmtId="0" fontId="58" fillId="11" borderId="14" applyNumberFormat="0" applyAlignment="0" applyProtection="0">
      <alignment vertical="center"/>
    </xf>
    <xf numFmtId="0" fontId="0" fillId="0" borderId="0">
      <alignment vertical="center"/>
    </xf>
    <xf numFmtId="0" fontId="0" fillId="0" borderId="0">
      <alignment vertical="center"/>
    </xf>
    <xf numFmtId="0" fontId="0" fillId="0" borderId="0"/>
    <xf numFmtId="0" fontId="46" fillId="6"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6" fillId="0" borderId="0"/>
    <xf numFmtId="43" fontId="0" fillId="0" borderId="0" applyFont="0" applyFill="0" applyBorder="0" applyAlignment="0" applyProtection="0"/>
    <xf numFmtId="0" fontId="0" fillId="0" borderId="0">
      <alignment vertical="center"/>
    </xf>
    <xf numFmtId="0" fontId="0" fillId="0" borderId="0">
      <alignment vertical="center"/>
    </xf>
    <xf numFmtId="0" fontId="46" fillId="6" borderId="0" applyNumberFormat="0" applyBorder="0" applyAlignment="0" applyProtection="0">
      <alignment vertical="center"/>
    </xf>
    <xf numFmtId="0" fontId="0" fillId="0" borderId="0">
      <alignment vertical="center"/>
    </xf>
    <xf numFmtId="0" fontId="0" fillId="0" borderId="0">
      <alignment vertical="center"/>
    </xf>
    <xf numFmtId="0" fontId="49" fillId="6" borderId="0" applyNumberFormat="0" applyBorder="0" applyAlignment="0" applyProtection="0">
      <alignment vertical="center"/>
    </xf>
    <xf numFmtId="0" fontId="0" fillId="0" borderId="0">
      <alignment vertical="center"/>
    </xf>
    <xf numFmtId="0" fontId="49" fillId="6" borderId="0" applyNumberFormat="0" applyBorder="0" applyAlignment="0" applyProtection="0">
      <alignment vertical="center"/>
    </xf>
    <xf numFmtId="0" fontId="0" fillId="0" borderId="0"/>
    <xf numFmtId="0" fontId="49" fillId="6" borderId="0" applyNumberFormat="0" applyBorder="0" applyAlignment="0" applyProtection="0">
      <alignment vertical="center"/>
    </xf>
    <xf numFmtId="0" fontId="0" fillId="0" borderId="0">
      <alignment vertical="center"/>
    </xf>
    <xf numFmtId="0" fontId="0" fillId="0" borderId="0"/>
    <xf numFmtId="0" fontId="58" fillId="11" borderId="1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1" fillId="16" borderId="0" applyNumberFormat="0" applyBorder="0" applyAlignment="0" applyProtection="0">
      <alignment vertical="center"/>
    </xf>
    <xf numFmtId="0" fontId="17" fillId="0" borderId="16" applyNumberFormat="0" applyFill="0" applyAlignment="0" applyProtection="0">
      <alignment vertical="center"/>
    </xf>
    <xf numFmtId="177" fontId="0" fillId="0" borderId="0" applyFont="0" applyFill="0" applyBorder="0" applyAlignment="0" applyProtection="0">
      <alignment vertical="center"/>
    </xf>
    <xf numFmtId="0" fontId="6" fillId="0" borderId="0">
      <alignment vertical="center"/>
    </xf>
    <xf numFmtId="177" fontId="0" fillId="0" borderId="0" applyFont="0" applyFill="0" applyBorder="0" applyAlignment="0" applyProtection="0"/>
    <xf numFmtId="0" fontId="6" fillId="0" borderId="0">
      <alignment vertical="center"/>
    </xf>
    <xf numFmtId="0" fontId="19" fillId="0" borderId="0"/>
    <xf numFmtId="0" fontId="61" fillId="16" borderId="0" applyNumberFormat="0" applyBorder="0" applyAlignment="0" applyProtection="0">
      <alignment vertical="center"/>
    </xf>
    <xf numFmtId="0" fontId="19" fillId="0" borderId="0">
      <alignment vertical="center"/>
    </xf>
    <xf numFmtId="0" fontId="19" fillId="0" borderId="0">
      <alignment vertical="center"/>
    </xf>
    <xf numFmtId="0" fontId="6" fillId="0" borderId="0">
      <alignment vertical="center"/>
    </xf>
    <xf numFmtId="0" fontId="6" fillId="0" borderId="0"/>
    <xf numFmtId="177" fontId="0" fillId="0" borderId="0" applyFont="0" applyFill="0" applyBorder="0" applyAlignment="0" applyProtection="0"/>
    <xf numFmtId="0" fontId="6" fillId="0" borderId="0">
      <alignment vertical="center"/>
    </xf>
    <xf numFmtId="0" fontId="19" fillId="0" borderId="0">
      <alignment vertical="center"/>
    </xf>
    <xf numFmtId="0" fontId="6" fillId="0" borderId="0">
      <alignment vertical="center"/>
    </xf>
    <xf numFmtId="0" fontId="0" fillId="0" borderId="0"/>
    <xf numFmtId="177" fontId="0" fillId="0" borderId="0" applyFont="0" applyFill="0" applyBorder="0" applyAlignment="0" applyProtection="0"/>
    <xf numFmtId="0" fontId="6" fillId="0" borderId="0">
      <alignment vertical="center"/>
    </xf>
    <xf numFmtId="0" fontId="19" fillId="0" borderId="0">
      <alignment vertical="center"/>
    </xf>
    <xf numFmtId="0" fontId="19" fillId="0" borderId="0">
      <alignment vertical="center"/>
    </xf>
    <xf numFmtId="0" fontId="6" fillId="0" borderId="0">
      <alignment vertical="center"/>
    </xf>
    <xf numFmtId="0" fontId="6" fillId="0" borderId="0">
      <alignment vertical="center"/>
    </xf>
    <xf numFmtId="0" fontId="6" fillId="0" borderId="0">
      <alignment vertical="center"/>
    </xf>
    <xf numFmtId="177" fontId="0" fillId="0" borderId="0" applyFont="0" applyFill="0" applyBorder="0" applyAlignment="0" applyProtection="0"/>
    <xf numFmtId="0" fontId="46" fillId="18" borderId="0" applyNumberFormat="0" applyBorder="0" applyAlignment="0" applyProtection="0">
      <alignment vertical="center"/>
    </xf>
    <xf numFmtId="0" fontId="61" fillId="16" borderId="0" applyNumberFormat="0" applyBorder="0" applyAlignment="0" applyProtection="0">
      <alignment vertical="center"/>
    </xf>
    <xf numFmtId="0" fontId="19" fillId="0" borderId="0">
      <alignment vertical="center"/>
    </xf>
    <xf numFmtId="0" fontId="6" fillId="0" borderId="0">
      <alignment vertical="center"/>
    </xf>
    <xf numFmtId="0" fontId="6" fillId="0" borderId="0">
      <alignment vertical="center"/>
    </xf>
    <xf numFmtId="0" fontId="0" fillId="0" borderId="0"/>
    <xf numFmtId="0" fontId="58" fillId="11" borderId="14" applyNumberFormat="0" applyAlignment="0" applyProtection="0">
      <alignment vertical="center"/>
    </xf>
    <xf numFmtId="0" fontId="0" fillId="0" borderId="0">
      <alignment vertical="center"/>
    </xf>
    <xf numFmtId="0" fontId="58" fillId="11" borderId="14" applyNumberFormat="0" applyAlignment="0" applyProtection="0">
      <alignment vertical="center"/>
    </xf>
    <xf numFmtId="0" fontId="64" fillId="0" borderId="0">
      <alignment vertical="center"/>
    </xf>
    <xf numFmtId="0" fontId="6" fillId="0" borderId="0"/>
    <xf numFmtId="0" fontId="0" fillId="0" borderId="0"/>
    <xf numFmtId="0" fontId="0" fillId="0" borderId="0">
      <alignment vertical="center"/>
    </xf>
    <xf numFmtId="0" fontId="0" fillId="0" borderId="0">
      <alignment vertical="center"/>
    </xf>
    <xf numFmtId="0" fontId="0" fillId="0" borderId="0">
      <alignment vertical="center"/>
    </xf>
    <xf numFmtId="0" fontId="19" fillId="0" borderId="0"/>
    <xf numFmtId="0" fontId="0" fillId="0" borderId="0">
      <alignment vertical="center"/>
    </xf>
    <xf numFmtId="177"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19" fillId="0" borderId="0"/>
    <xf numFmtId="0" fontId="64" fillId="0" borderId="0">
      <alignment vertical="center"/>
    </xf>
    <xf numFmtId="43" fontId="0" fillId="0" borderId="0" applyFont="0" applyFill="0" applyBorder="0" applyAlignment="0" applyProtection="0"/>
    <xf numFmtId="0" fontId="0" fillId="0" borderId="0"/>
    <xf numFmtId="190" fontId="0" fillId="0" borderId="0" applyFont="0" applyFill="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0" fillId="0" borderId="0"/>
    <xf numFmtId="0" fontId="43" fillId="0" borderId="0" applyNumberFormat="0" applyFill="0" applyBorder="0" applyAlignment="0" applyProtection="0">
      <alignment vertical="center"/>
    </xf>
    <xf numFmtId="0" fontId="0" fillId="0" borderId="0"/>
    <xf numFmtId="0" fontId="43" fillId="0" borderId="0" applyNumberFormat="0" applyFill="0" applyBorder="0" applyAlignment="0" applyProtection="0">
      <alignment vertical="center"/>
    </xf>
    <xf numFmtId="0" fontId="0" fillId="0" borderId="0"/>
    <xf numFmtId="0" fontId="0" fillId="0" borderId="0">
      <alignment vertical="center"/>
    </xf>
    <xf numFmtId="0" fontId="0" fillId="0" borderId="0"/>
    <xf numFmtId="43" fontId="0" fillId="0" borderId="0" applyFont="0" applyFill="0" applyBorder="0" applyAlignment="0" applyProtection="0"/>
    <xf numFmtId="0" fontId="0" fillId="0" borderId="0"/>
    <xf numFmtId="0" fontId="48" fillId="13" borderId="0" applyNumberFormat="0" applyBorder="0" applyAlignment="0" applyProtection="0">
      <alignment vertical="center"/>
    </xf>
    <xf numFmtId="43" fontId="0" fillId="0" borderId="0" applyFont="0" applyFill="0" applyBorder="0" applyAlignment="0" applyProtection="0"/>
    <xf numFmtId="0" fontId="0" fillId="0" borderId="0"/>
    <xf numFmtId="0" fontId="64" fillId="0" borderId="0">
      <alignment vertical="center"/>
    </xf>
    <xf numFmtId="0" fontId="0" fillId="0" borderId="0">
      <alignment vertical="center"/>
    </xf>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64" fillId="0" borderId="0"/>
    <xf numFmtId="0" fontId="0" fillId="0" borderId="0"/>
    <xf numFmtId="0" fontId="64" fillId="0" borderId="0"/>
    <xf numFmtId="0" fontId="0" fillId="0" borderId="0"/>
    <xf numFmtId="0" fontId="58" fillId="11" borderId="14" applyNumberFormat="0" applyAlignment="0" applyProtection="0">
      <alignment vertical="center"/>
    </xf>
    <xf numFmtId="0" fontId="19" fillId="0" borderId="0">
      <alignment vertical="center"/>
    </xf>
    <xf numFmtId="0" fontId="64"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52" fillId="20" borderId="11" applyNumberFormat="0" applyAlignment="0" applyProtection="0">
      <alignment vertical="center"/>
    </xf>
    <xf numFmtId="0" fontId="0" fillId="0" borderId="0"/>
    <xf numFmtId="0" fontId="46" fillId="14" borderId="0" applyNumberFormat="0" applyBorder="0" applyAlignment="0" applyProtection="0">
      <alignment vertical="center"/>
    </xf>
    <xf numFmtId="0" fontId="52" fillId="20" borderId="11" applyNumberFormat="0" applyAlignment="0" applyProtection="0">
      <alignment vertical="center"/>
    </xf>
    <xf numFmtId="0" fontId="0" fillId="0" borderId="0"/>
    <xf numFmtId="0" fontId="0" fillId="0" borderId="0">
      <alignment vertical="center"/>
    </xf>
    <xf numFmtId="0" fontId="0" fillId="0" borderId="0"/>
    <xf numFmtId="43" fontId="0" fillId="0" borderId="0" applyFont="0" applyFill="0" applyBorder="0" applyAlignment="0" applyProtection="0"/>
    <xf numFmtId="0" fontId="0" fillId="0" borderId="0">
      <alignment vertical="center"/>
    </xf>
    <xf numFmtId="0" fontId="0" fillId="0" borderId="0"/>
    <xf numFmtId="0" fontId="19" fillId="0" borderId="0">
      <alignment vertical="center"/>
    </xf>
    <xf numFmtId="0" fontId="6" fillId="0" borderId="0">
      <alignment vertical="center"/>
    </xf>
    <xf numFmtId="0" fontId="6" fillId="0" borderId="0">
      <alignment vertical="center"/>
    </xf>
    <xf numFmtId="0" fontId="19" fillId="0" borderId="0">
      <alignment vertical="center"/>
    </xf>
    <xf numFmtId="0" fontId="19" fillId="0" borderId="0">
      <alignment vertical="center"/>
    </xf>
    <xf numFmtId="0" fontId="6" fillId="0" borderId="0">
      <alignment vertical="center"/>
    </xf>
    <xf numFmtId="0" fontId="19" fillId="0" borderId="0">
      <alignment vertical="center"/>
    </xf>
    <xf numFmtId="0" fontId="6" fillId="0" borderId="0">
      <alignment vertical="center"/>
    </xf>
    <xf numFmtId="177"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177"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61" fillId="16" borderId="0" applyNumberFormat="0" applyBorder="0" applyAlignment="0" applyProtection="0">
      <alignment vertical="center"/>
    </xf>
    <xf numFmtId="43" fontId="0" fillId="0" borderId="0" applyFont="0" applyFill="0" applyBorder="0" applyAlignment="0" applyProtection="0"/>
    <xf numFmtId="0" fontId="6" fillId="0" borderId="0">
      <alignment vertical="center"/>
    </xf>
    <xf numFmtId="0" fontId="0" fillId="0" borderId="0"/>
    <xf numFmtId="0" fontId="60" fillId="0" borderId="0"/>
    <xf numFmtId="0" fontId="63" fillId="0" borderId="0" applyNumberFormat="0" applyFill="0" applyBorder="0" applyAlignment="0" applyProtection="0">
      <alignment vertical="top"/>
      <protection locked="0"/>
    </xf>
    <xf numFmtId="0" fontId="0" fillId="0" borderId="0"/>
    <xf numFmtId="0" fontId="60" fillId="0" borderId="0"/>
    <xf numFmtId="0" fontId="63" fillId="0" borderId="0" applyNumberFormat="0" applyFill="0" applyBorder="0" applyAlignment="0" applyProtection="0">
      <alignment vertical="top"/>
      <protection locked="0"/>
    </xf>
    <xf numFmtId="0" fontId="60" fillId="0" borderId="0"/>
    <xf numFmtId="0" fontId="60" fillId="0" borderId="0"/>
    <xf numFmtId="0" fontId="6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xf numFmtId="0" fontId="0" fillId="0" borderId="0">
      <alignment vertical="center"/>
    </xf>
    <xf numFmtId="0" fontId="1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0" borderId="0"/>
    <xf numFmtId="0" fontId="0" fillId="0" borderId="0">
      <alignment vertical="center"/>
    </xf>
    <xf numFmtId="0" fontId="0" fillId="0" borderId="0">
      <alignment vertical="center"/>
    </xf>
    <xf numFmtId="0" fontId="51" fillId="0" borderId="10" applyNumberFormat="0" applyFill="0" applyAlignment="0" applyProtection="0">
      <alignment vertical="center"/>
    </xf>
    <xf numFmtId="0" fontId="0" fillId="0" borderId="0"/>
    <xf numFmtId="177" fontId="0" fillId="0" borderId="0" applyFont="0" applyFill="0" applyBorder="0" applyAlignment="0" applyProtection="0"/>
    <xf numFmtId="0" fontId="0" fillId="0" borderId="0"/>
    <xf numFmtId="177" fontId="0" fillId="0" borderId="0" applyFont="0" applyFill="0" applyBorder="0" applyAlignment="0" applyProtection="0"/>
    <xf numFmtId="0" fontId="19" fillId="0" borderId="0"/>
    <xf numFmtId="0" fontId="0" fillId="0" borderId="0"/>
    <xf numFmtId="0" fontId="0" fillId="0" borderId="0"/>
    <xf numFmtId="0" fontId="59" fillId="11"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6" fillId="17" borderId="0" applyNumberFormat="0" applyBorder="0" applyAlignment="0" applyProtection="0">
      <alignment vertical="center"/>
    </xf>
    <xf numFmtId="0" fontId="0" fillId="0" borderId="0">
      <alignment vertical="center"/>
    </xf>
    <xf numFmtId="0" fontId="0" fillId="0" borderId="0"/>
    <xf numFmtId="0" fontId="49" fillId="14" borderId="0" applyNumberFormat="0" applyBorder="0" applyAlignment="0" applyProtection="0">
      <alignment vertical="center"/>
    </xf>
    <xf numFmtId="0" fontId="0" fillId="0" borderId="0">
      <alignment vertical="center"/>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46" fillId="18"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51" fillId="0" borderId="10" applyNumberFormat="0" applyFill="0" applyAlignment="0" applyProtection="0">
      <alignment vertical="center"/>
    </xf>
    <xf numFmtId="0" fontId="61" fillId="16" borderId="0" applyNumberFormat="0" applyBorder="0" applyAlignment="0" applyProtection="0">
      <alignment vertical="center"/>
    </xf>
    <xf numFmtId="177" fontId="0" fillId="0" borderId="0" applyFont="0" applyFill="0" applyBorder="0" applyAlignment="0" applyProtection="0">
      <alignment vertical="center"/>
    </xf>
    <xf numFmtId="0" fontId="61" fillId="16"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177" fontId="0" fillId="0" borderId="0" applyFont="0" applyFill="0" applyBorder="0" applyAlignment="0" applyProtection="0"/>
    <xf numFmtId="0" fontId="17" fillId="0" borderId="16" applyNumberFormat="0" applyFill="0" applyAlignment="0" applyProtection="0">
      <alignment vertical="center"/>
    </xf>
    <xf numFmtId="0" fontId="17" fillId="0" borderId="16" applyNumberFormat="0" applyFill="0" applyAlignment="0" applyProtection="0">
      <alignment vertical="center"/>
    </xf>
    <xf numFmtId="0" fontId="17" fillId="0" borderId="16"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177"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17" fillId="0" borderId="7" applyNumberFormat="0" applyFill="0" applyAlignment="0" applyProtection="0">
      <alignment vertical="center"/>
    </xf>
    <xf numFmtId="177" fontId="0" fillId="0" borderId="0" applyFont="0" applyFill="0" applyBorder="0" applyAlignment="0" applyProtection="0">
      <alignment vertical="center"/>
    </xf>
    <xf numFmtId="0" fontId="17" fillId="0" borderId="16" applyNumberFormat="0" applyFill="0" applyAlignment="0" applyProtection="0">
      <alignment vertical="center"/>
    </xf>
    <xf numFmtId="0" fontId="43" fillId="0" borderId="0" applyNumberFormat="0" applyFill="0" applyBorder="0" applyAlignment="0" applyProtection="0">
      <alignment vertical="center"/>
    </xf>
    <xf numFmtId="0" fontId="17" fillId="0" borderId="16" applyNumberFormat="0" applyFill="0" applyAlignment="0" applyProtection="0">
      <alignment vertical="center"/>
    </xf>
    <xf numFmtId="0" fontId="17" fillId="0" borderId="16" applyNumberFormat="0" applyFill="0" applyAlignment="0" applyProtection="0">
      <alignment vertical="center"/>
    </xf>
    <xf numFmtId="0" fontId="17" fillId="0" borderId="16"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0" fontId="46" fillId="12" borderId="0" applyNumberFormat="0" applyBorder="0" applyAlignment="0" applyProtection="0">
      <alignment vertical="center"/>
    </xf>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0" fontId="46" fillId="14" borderId="0" applyNumberFormat="0" applyBorder="0" applyAlignment="0" applyProtection="0">
      <alignment vertical="center"/>
    </xf>
    <xf numFmtId="0" fontId="51" fillId="0" borderId="10"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xf numFmtId="0" fontId="59" fillId="22" borderId="13" applyNumberFormat="0" applyAlignment="0" applyProtection="0">
      <alignment vertical="center"/>
    </xf>
    <xf numFmtId="177" fontId="0" fillId="0" borderId="0" applyFont="0" applyFill="0" applyBorder="0" applyAlignment="0" applyProtection="0">
      <alignment vertical="center"/>
    </xf>
    <xf numFmtId="176" fontId="2" fillId="0" borderId="1">
      <alignment vertical="center"/>
      <protection locked="0"/>
    </xf>
    <xf numFmtId="0" fontId="52" fillId="20" borderId="11" applyNumberFormat="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0" fontId="55" fillId="9" borderId="13" applyNumberFormat="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0" fontId="55" fillId="9" borderId="13" applyNumberFormat="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0" fontId="0" fillId="7" borderId="6" applyNumberFormat="0" applyFont="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0" fontId="46" fillId="18" borderId="0" applyNumberFormat="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177" fontId="0" fillId="0" borderId="0" applyFont="0" applyFill="0" applyBorder="0" applyAlignment="0" applyProtection="0"/>
    <xf numFmtId="0" fontId="46" fillId="12"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xf numFmtId="0" fontId="59" fillId="22"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22" borderId="13" applyNumberFormat="0" applyAlignment="0" applyProtection="0">
      <alignment vertical="center"/>
    </xf>
    <xf numFmtId="0" fontId="59" fillId="22" borderId="13" applyNumberFormat="0" applyAlignment="0" applyProtection="0">
      <alignment vertical="center"/>
    </xf>
    <xf numFmtId="0" fontId="59" fillId="22" borderId="13" applyNumberFormat="0" applyAlignment="0" applyProtection="0">
      <alignment vertical="center"/>
    </xf>
    <xf numFmtId="0" fontId="59" fillId="11" borderId="13" applyNumberFormat="0" applyAlignment="0" applyProtection="0">
      <alignment vertical="center"/>
    </xf>
    <xf numFmtId="0" fontId="59" fillId="22" borderId="13" applyNumberFormat="0" applyAlignment="0" applyProtection="0">
      <alignment vertical="center"/>
    </xf>
    <xf numFmtId="0" fontId="59" fillId="22" borderId="13" applyNumberFormat="0" applyAlignment="0" applyProtection="0">
      <alignment vertical="center"/>
    </xf>
    <xf numFmtId="0" fontId="59" fillId="22" borderId="13" applyNumberFormat="0" applyAlignment="0" applyProtection="0">
      <alignment vertical="center"/>
    </xf>
    <xf numFmtId="0" fontId="59" fillId="11" borderId="13" applyNumberFormat="0" applyAlignment="0" applyProtection="0">
      <alignment vertical="center"/>
    </xf>
    <xf numFmtId="0" fontId="59" fillId="22"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49" fillId="14" borderId="0" applyNumberFormat="0" applyBorder="0" applyAlignment="0" applyProtection="0">
      <alignment vertical="center"/>
    </xf>
    <xf numFmtId="0" fontId="59" fillId="11" borderId="13" applyNumberFormat="0" applyAlignment="0" applyProtection="0">
      <alignment vertical="center"/>
    </xf>
    <xf numFmtId="0" fontId="49" fillId="14" borderId="0" applyNumberFormat="0" applyBorder="0" applyAlignment="0" applyProtection="0">
      <alignment vertical="center"/>
    </xf>
    <xf numFmtId="0" fontId="59" fillId="11" borderId="13" applyNumberFormat="0" applyAlignment="0" applyProtection="0">
      <alignment vertical="center"/>
    </xf>
    <xf numFmtId="0" fontId="49" fillId="18" borderId="0" applyNumberFormat="0" applyBorder="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59" fillId="11" borderId="13" applyNumberFormat="0" applyAlignment="0" applyProtection="0">
      <alignment vertical="center"/>
    </xf>
    <xf numFmtId="0" fontId="0" fillId="7" borderId="6" applyNumberFormat="0" applyFont="0" applyAlignment="0" applyProtection="0">
      <alignment vertical="center"/>
    </xf>
    <xf numFmtId="0" fontId="59" fillId="11" borderId="13" applyNumberFormat="0" applyAlignment="0" applyProtection="0">
      <alignment vertical="center"/>
    </xf>
    <xf numFmtId="0" fontId="59" fillId="22" borderId="13" applyNumberFormat="0" applyAlignment="0" applyProtection="0">
      <alignment vertical="center"/>
    </xf>
    <xf numFmtId="0" fontId="72" fillId="20" borderId="11" applyNumberFormat="0" applyAlignment="0" applyProtection="0">
      <alignment vertical="center"/>
    </xf>
    <xf numFmtId="0" fontId="72" fillId="20" borderId="11" applyNumberFormat="0" applyAlignment="0" applyProtection="0">
      <alignment vertical="center"/>
    </xf>
    <xf numFmtId="0" fontId="72" fillId="20" borderId="11" applyNumberFormat="0" applyAlignment="0" applyProtection="0">
      <alignment vertical="center"/>
    </xf>
    <xf numFmtId="0" fontId="52" fillId="20" borderId="11" applyNumberFormat="0" applyAlignment="0" applyProtection="0">
      <alignment vertical="center"/>
    </xf>
    <xf numFmtId="0" fontId="52" fillId="20" borderId="11" applyNumberFormat="0" applyAlignment="0" applyProtection="0">
      <alignment vertical="center"/>
    </xf>
    <xf numFmtId="0" fontId="52" fillId="20" borderId="11" applyNumberFormat="0" applyAlignment="0" applyProtection="0">
      <alignment vertical="center"/>
    </xf>
    <xf numFmtId="0" fontId="52" fillId="20" borderId="11" applyNumberFormat="0" applyAlignment="0" applyProtection="0">
      <alignment vertical="center"/>
    </xf>
    <xf numFmtId="176" fontId="2" fillId="0" borderId="1">
      <alignment vertical="center"/>
      <protection locked="0"/>
    </xf>
    <xf numFmtId="0" fontId="52" fillId="20" borderId="11" applyNumberFormat="0" applyAlignment="0" applyProtection="0">
      <alignment vertical="center"/>
    </xf>
    <xf numFmtId="176" fontId="2" fillId="0" borderId="1">
      <alignment vertical="center"/>
      <protection locked="0"/>
    </xf>
    <xf numFmtId="0" fontId="52" fillId="20" borderId="11" applyNumberFormat="0" applyAlignment="0" applyProtection="0">
      <alignment vertical="center"/>
    </xf>
    <xf numFmtId="176" fontId="2" fillId="0" borderId="1">
      <alignment vertical="center"/>
      <protection locked="0"/>
    </xf>
    <xf numFmtId="0" fontId="52" fillId="20" borderId="11" applyNumberFormat="0" applyAlignment="0" applyProtection="0">
      <alignment vertical="center"/>
    </xf>
    <xf numFmtId="176" fontId="2" fillId="0" borderId="1">
      <alignment vertical="center"/>
      <protection locked="0"/>
    </xf>
    <xf numFmtId="0" fontId="52" fillId="20" borderId="11" applyNumberFormat="0" applyAlignment="0" applyProtection="0">
      <alignment vertical="center"/>
    </xf>
    <xf numFmtId="176" fontId="2" fillId="0" borderId="1">
      <alignment vertical="center"/>
      <protection locked="0"/>
    </xf>
    <xf numFmtId="0" fontId="52" fillId="20" borderId="11" applyNumberFormat="0" applyAlignment="0" applyProtection="0">
      <alignment vertical="center"/>
    </xf>
    <xf numFmtId="0" fontId="52" fillId="20" borderId="11" applyNumberFormat="0" applyAlignment="0" applyProtection="0">
      <alignment vertical="center"/>
    </xf>
    <xf numFmtId="0" fontId="52" fillId="20" borderId="11" applyNumberFormat="0" applyAlignment="0" applyProtection="0">
      <alignment vertical="center"/>
    </xf>
    <xf numFmtId="176" fontId="2" fillId="0" borderId="1">
      <alignment vertical="center"/>
      <protection locked="0"/>
    </xf>
    <xf numFmtId="0" fontId="52" fillId="20" borderId="11" applyNumberFormat="0" applyAlignment="0" applyProtection="0">
      <alignment vertical="center"/>
    </xf>
    <xf numFmtId="43" fontId="0" fillId="0" borderId="0" applyFont="0" applyFill="0" applyBorder="0" applyAlignment="0" applyProtection="0">
      <alignment vertical="center"/>
    </xf>
    <xf numFmtId="0" fontId="52" fillId="20" borderId="11" applyNumberFormat="0" applyAlignment="0" applyProtection="0">
      <alignment vertical="center"/>
    </xf>
    <xf numFmtId="0" fontId="72" fillId="20" borderId="11" applyNumberFormat="0" applyAlignment="0" applyProtection="0">
      <alignment vertical="center"/>
    </xf>
    <xf numFmtId="0" fontId="72" fillId="20" borderId="11"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0" fillId="0" borderId="0"/>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1" fillId="0" borderId="10" applyNumberFormat="0" applyFill="0" applyAlignment="0" applyProtection="0">
      <alignment vertical="center"/>
    </xf>
    <xf numFmtId="0" fontId="51" fillId="0" borderId="10" applyNumberFormat="0" applyFill="0" applyAlignment="0" applyProtection="0">
      <alignment vertical="center"/>
    </xf>
    <xf numFmtId="0" fontId="86" fillId="0" borderId="0">
      <alignment vertical="center"/>
    </xf>
    <xf numFmtId="0"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19"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9"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9"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9"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58" fillId="22" borderId="14" applyNumberFormat="0" applyAlignment="0" applyProtection="0">
      <alignment vertical="center"/>
    </xf>
    <xf numFmtId="0" fontId="49" fillId="14" borderId="0" applyNumberFormat="0" applyBorder="0" applyAlignment="0" applyProtection="0">
      <alignment vertical="center"/>
    </xf>
    <xf numFmtId="43" fontId="0" fillId="0" borderId="0" applyFont="0" applyFill="0" applyBorder="0" applyAlignment="0" applyProtection="0"/>
    <xf numFmtId="0" fontId="58" fillId="22" borderId="14" applyNumberFormat="0" applyAlignment="0" applyProtection="0">
      <alignment vertical="center"/>
    </xf>
    <xf numFmtId="43" fontId="0" fillId="0" borderId="0" applyFont="0" applyFill="0" applyBorder="0" applyAlignment="0" applyProtection="0">
      <alignment vertical="center"/>
    </xf>
    <xf numFmtId="0" fontId="58" fillId="22" borderId="14" applyNumberFormat="0" applyAlignment="0" applyProtection="0">
      <alignment vertical="center"/>
    </xf>
    <xf numFmtId="0" fontId="46" fillId="14" borderId="0" applyNumberFormat="0" applyBorder="0" applyAlignment="0" applyProtection="0">
      <alignment vertical="center"/>
    </xf>
    <xf numFmtId="43" fontId="0" fillId="0" borderId="0" applyFont="0" applyFill="0" applyBorder="0" applyAlignment="0" applyProtection="0"/>
    <xf numFmtId="0" fontId="58" fillId="11" borderId="14"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8" fillId="22" borderId="14"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49" fillId="1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46" fillId="1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0" fontId="0" fillId="7" borderId="6"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6" fillId="12"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87" fillId="0" borderId="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6" fillId="24" borderId="0" applyNumberFormat="0" applyBorder="0" applyAlignment="0" applyProtection="0">
      <alignment vertical="center"/>
    </xf>
    <xf numFmtId="0" fontId="49" fillId="1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6" fillId="24" borderId="0" applyNumberFormat="0" applyBorder="0" applyAlignment="0" applyProtection="0">
      <alignment vertical="center"/>
    </xf>
    <xf numFmtId="0" fontId="49" fillId="14"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6" fillId="18" borderId="0" applyNumberFormat="0" applyBorder="0" applyAlignment="0" applyProtection="0">
      <alignment vertical="center"/>
    </xf>
    <xf numFmtId="0" fontId="49"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6" fillId="18" borderId="0" applyNumberFormat="0" applyBorder="0" applyAlignment="0" applyProtection="0">
      <alignment vertical="center"/>
    </xf>
    <xf numFmtId="0" fontId="48" fillId="13" borderId="0" applyNumberFormat="0" applyBorder="0" applyAlignment="0" applyProtection="0">
      <alignment vertical="center"/>
    </xf>
    <xf numFmtId="0" fontId="49" fillId="18"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6" fillId="6" borderId="0" applyNumberFormat="0" applyBorder="0" applyAlignment="0" applyProtection="0">
      <alignment vertical="center"/>
    </xf>
    <xf numFmtId="0" fontId="49"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6" fillId="6" borderId="0" applyNumberFormat="0" applyBorder="0" applyAlignment="0" applyProtection="0">
      <alignment vertical="center"/>
    </xf>
    <xf numFmtId="0" fontId="48" fillId="13" borderId="0" applyNumberFormat="0" applyBorder="0" applyAlignment="0" applyProtection="0">
      <alignment vertical="center"/>
    </xf>
    <xf numFmtId="0" fontId="49" fillId="6" borderId="0" applyNumberFormat="0" applyBorder="0" applyAlignment="0" applyProtection="0">
      <alignment vertical="center"/>
    </xf>
    <xf numFmtId="0" fontId="46" fillId="12"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6" fillId="12" borderId="0" applyNumberFormat="0" applyBorder="0" applyAlignment="0" applyProtection="0">
      <alignment vertical="center"/>
    </xf>
    <xf numFmtId="0" fontId="49" fillId="26"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46" fillId="12" borderId="0" applyNumberFormat="0" applyBorder="0" applyAlignment="0" applyProtection="0">
      <alignment vertical="center"/>
    </xf>
    <xf numFmtId="0" fontId="49" fillId="26"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6"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58" fillId="22" borderId="14" applyNumberFormat="0" applyAlignment="0" applyProtection="0">
      <alignment vertical="center"/>
    </xf>
    <xf numFmtId="0" fontId="49" fillId="14" borderId="0" applyNumberFormat="0" applyBorder="0" applyAlignment="0" applyProtection="0">
      <alignment vertical="center"/>
    </xf>
    <xf numFmtId="0" fontId="58" fillId="22" borderId="14" applyNumberFormat="0" applyAlignment="0" applyProtection="0">
      <alignment vertical="center"/>
    </xf>
    <xf numFmtId="0" fontId="46" fillId="14" borderId="0" applyNumberFormat="0" applyBorder="0" applyAlignment="0" applyProtection="0">
      <alignment vertical="center"/>
    </xf>
    <xf numFmtId="0" fontId="49"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6" fillId="14" borderId="0" applyNumberFormat="0" applyBorder="0" applyAlignment="0" applyProtection="0">
      <alignment vertical="center"/>
    </xf>
    <xf numFmtId="0" fontId="49" fillId="14"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1" fontId="2" fillId="0" borderId="1">
      <alignment vertical="center"/>
      <protection locked="0"/>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6"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8" fillId="13"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6" fillId="17" borderId="0" applyNumberFormat="0" applyBorder="0" applyAlignment="0" applyProtection="0">
      <alignment vertical="center"/>
    </xf>
    <xf numFmtId="0" fontId="49"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6" fillId="17" borderId="0" applyNumberFormat="0" applyBorder="0" applyAlignment="0" applyProtection="0">
      <alignment vertical="center"/>
    </xf>
    <xf numFmtId="0" fontId="49" fillId="17"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22" borderId="14" applyNumberFormat="0" applyAlignment="0" applyProtection="0">
      <alignment vertical="center"/>
    </xf>
    <xf numFmtId="0" fontId="58" fillId="11" borderId="14" applyNumberFormat="0" applyAlignment="0" applyProtection="0">
      <alignment vertical="center"/>
    </xf>
    <xf numFmtId="0" fontId="58" fillId="22"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8" fillId="11" borderId="14"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0" fillId="7" borderId="6" applyNumberFormat="0" applyFon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0" fontId="55" fillId="9" borderId="13" applyNumberFormat="0" applyAlignment="0" applyProtection="0">
      <alignment vertical="center"/>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0" fontId="82" fillId="0" borderId="0">
      <alignment vertical="center"/>
    </xf>
    <xf numFmtId="0" fontId="46" fillId="24" borderId="0" applyNumberFormat="0" applyBorder="0" applyAlignment="0" applyProtection="0">
      <alignment vertical="center"/>
    </xf>
    <xf numFmtId="0" fontId="46" fillId="14" borderId="0" applyNumberFormat="0" applyBorder="0" applyAlignment="0" applyProtection="0">
      <alignment vertical="center"/>
    </xf>
    <xf numFmtId="0" fontId="46" fillId="18" borderId="0" applyNumberFormat="0" applyBorder="0" applyAlignment="0" applyProtection="0">
      <alignment vertical="center"/>
    </xf>
    <xf numFmtId="0" fontId="46" fillId="17" borderId="0" applyNumberFormat="0" applyBorder="0" applyAlignment="0" applyProtection="0">
      <alignment vertical="center"/>
    </xf>
    <xf numFmtId="0" fontId="46" fillId="6" borderId="0" applyNumberFormat="0" applyBorder="0" applyAlignment="0" applyProtection="0">
      <alignment vertical="center"/>
    </xf>
    <xf numFmtId="0" fontId="46" fillId="20" borderId="0" applyNumberFormat="0" applyBorder="0" applyAlignment="0" applyProtection="0">
      <alignment vertical="center"/>
    </xf>
    <xf numFmtId="0" fontId="46" fillId="24" borderId="0" applyNumberFormat="0" applyBorder="0" applyAlignment="0" applyProtection="0">
      <alignment vertical="center"/>
    </xf>
    <xf numFmtId="0" fontId="46" fillId="17" borderId="0" applyNumberFormat="0" applyBorder="0" applyAlignment="0" applyProtection="0">
      <alignment vertical="center"/>
    </xf>
    <xf numFmtId="0" fontId="46" fillId="6" borderId="0" applyNumberFormat="0" applyBorder="0" applyAlignment="0" applyProtection="0">
      <alignment vertical="center"/>
    </xf>
    <xf numFmtId="43" fontId="19" fillId="0" borderId="0" applyFont="0" applyFill="0" applyBorder="0" applyAlignment="0" applyProtection="0">
      <alignment vertical="center"/>
    </xf>
    <xf numFmtId="0" fontId="0" fillId="7" borderId="6" applyNumberFormat="0" applyFont="0" applyAlignment="0" applyProtection="0">
      <alignment vertical="center"/>
    </xf>
    <xf numFmtId="0" fontId="19" fillId="7" borderId="6" applyNumberFormat="0" applyFont="0" applyAlignment="0" applyProtection="0">
      <alignment vertical="center"/>
    </xf>
    <xf numFmtId="0" fontId="19"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0" fillId="7" borderId="6" applyNumberFormat="0" applyFont="0" applyAlignment="0" applyProtection="0">
      <alignment vertical="center"/>
    </xf>
    <xf numFmtId="0" fontId="19" fillId="7" borderId="6" applyNumberFormat="0" applyFont="0" applyAlignment="0" applyProtection="0">
      <alignment vertical="center"/>
    </xf>
  </cellStyleXfs>
  <cellXfs count="289">
    <xf numFmtId="0" fontId="0" fillId="0" borderId="0" xfId="0" applyAlignment="1">
      <alignment vertical="center"/>
    </xf>
    <xf numFmtId="0" fontId="0" fillId="0" borderId="0" xfId="690" applyAlignment="1"/>
    <xf numFmtId="0" fontId="1" fillId="0" borderId="0" xfId="690" applyFont="1" applyAlignment="1">
      <alignment horizontal="center" vertical="center"/>
    </xf>
    <xf numFmtId="0" fontId="2" fillId="0" borderId="0" xfId="690" applyFont="1" applyAlignment="1"/>
    <xf numFmtId="0" fontId="3" fillId="0" borderId="0" xfId="690" applyFont="1" applyAlignment="1">
      <alignment horizontal="left" vertical="center"/>
    </xf>
    <xf numFmtId="0" fontId="4" fillId="0" borderId="0" xfId="690"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xf numFmtId="0" fontId="6" fillId="0" borderId="1" xfId="0" applyFont="1" applyBorder="1" applyAlignment="1">
      <alignment vertical="center" wrapText="1"/>
    </xf>
    <xf numFmtId="0" fontId="8" fillId="0" borderId="0" xfId="690" applyFont="1" applyAlignment="1">
      <alignment horizontal="left" vertical="center" wrapText="1"/>
    </xf>
    <xf numFmtId="0" fontId="9" fillId="0" borderId="0" xfId="690" applyFont="1" applyAlignment="1">
      <alignment horizontal="left" vertical="center" wrapText="1"/>
    </xf>
    <xf numFmtId="0" fontId="0" fillId="0" borderId="0" xfId="0" applyFont="1" applyAlignment="1">
      <alignment vertical="center"/>
    </xf>
    <xf numFmtId="0" fontId="10" fillId="0" borderId="0" xfId="0" applyFont="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right" vertical="center"/>
    </xf>
    <xf numFmtId="0" fontId="11" fillId="0" borderId="1" xfId="100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NumberFormat="1" applyFont="1" applyBorder="1" applyAlignment="1">
      <alignment horizontal="center" vertical="center" wrapText="1"/>
    </xf>
    <xf numFmtId="3" fontId="13" fillId="0" borderId="1" xfId="4120" applyNumberFormat="1" applyFont="1" applyFill="1" applyBorder="1" applyAlignment="1" applyProtection="1">
      <alignment vertical="center"/>
    </xf>
    <xf numFmtId="0" fontId="13" fillId="0" borderId="1" xfId="1099" applyFont="1" applyFill="1" applyBorder="1"/>
    <xf numFmtId="0" fontId="13" fillId="0" borderId="1" xfId="0" applyFont="1" applyBorder="1" applyAlignment="1">
      <alignment horizontal="center" vertical="center" wrapText="1"/>
    </xf>
    <xf numFmtId="0" fontId="0" fillId="0" borderId="1" xfId="0" applyBorder="1" applyAlignment="1">
      <alignment vertical="center"/>
    </xf>
    <xf numFmtId="0" fontId="0" fillId="0" borderId="0" xfId="3738" applyAlignment="1"/>
    <xf numFmtId="0" fontId="0" fillId="0" borderId="0" xfId="3738" applyFill="1" applyAlignment="1"/>
    <xf numFmtId="10" fontId="0" fillId="0" borderId="0" xfId="3738" applyNumberFormat="1" applyAlignment="1"/>
    <xf numFmtId="0" fontId="14" fillId="0" borderId="0" xfId="3738" applyNumberFormat="1" applyFont="1" applyFill="1" applyBorder="1" applyAlignment="1" applyProtection="1">
      <alignment horizontal="center" vertical="center"/>
    </xf>
    <xf numFmtId="10" fontId="14" fillId="0" borderId="0" xfId="3738" applyNumberFormat="1" applyFont="1" applyFill="1" applyBorder="1" applyAlignment="1" applyProtection="1">
      <alignment horizontal="center" vertical="center"/>
    </xf>
    <xf numFmtId="0" fontId="0" fillId="0" borderId="0" xfId="3738" applyNumberFormat="1" applyFont="1" applyFill="1" applyBorder="1" applyAlignment="1" applyProtection="1"/>
    <xf numFmtId="0" fontId="15" fillId="0" borderId="0" xfId="4215" applyFont="1">
      <alignment vertical="center"/>
    </xf>
    <xf numFmtId="0" fontId="0" fillId="0" borderId="0" xfId="4215">
      <alignment vertical="center"/>
    </xf>
    <xf numFmtId="10" fontId="0" fillId="0" borderId="0" xfId="4215" applyNumberFormat="1" applyAlignment="1">
      <alignment horizontal="right" vertical="center"/>
    </xf>
    <xf numFmtId="0" fontId="16" fillId="0" borderId="1" xfId="3738" applyNumberFormat="1" applyFont="1" applyFill="1" applyBorder="1" applyAlignment="1" applyProtection="1">
      <alignment horizontal="center" vertical="center" wrapText="1"/>
    </xf>
    <xf numFmtId="191" fontId="12" fillId="0" borderId="1" xfId="4215"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0" fontId="17" fillId="0" borderId="1" xfId="3738" applyNumberFormat="1" applyFont="1" applyFill="1" applyBorder="1" applyAlignment="1" applyProtection="1">
      <alignment horizontal="left" vertical="center" wrapText="1"/>
    </xf>
    <xf numFmtId="192" fontId="17" fillId="0" borderId="1" xfId="3738" applyNumberFormat="1" applyFont="1" applyFill="1" applyBorder="1" applyAlignment="1" applyProtection="1">
      <alignment vertical="center" wrapText="1"/>
    </xf>
    <xf numFmtId="10" fontId="12" fillId="0" borderId="1" xfId="3298" applyNumberFormat="1" applyFont="1" applyFill="1" applyBorder="1" applyAlignment="1" applyProtection="1">
      <alignment vertical="center" wrapText="1"/>
    </xf>
    <xf numFmtId="49" fontId="2" fillId="0" borderId="1" xfId="4179" applyNumberFormat="1" applyFont="1" applyBorder="1" applyAlignment="1">
      <alignment vertical="center"/>
    </xf>
    <xf numFmtId="0" fontId="2" fillId="0" borderId="1" xfId="3738" applyFont="1" applyFill="1" applyBorder="1" applyAlignment="1">
      <alignment vertical="center"/>
    </xf>
    <xf numFmtId="0" fontId="2" fillId="0" borderId="1" xfId="3738" applyFont="1" applyBorder="1" applyAlignment="1">
      <alignment vertical="center"/>
    </xf>
    <xf numFmtId="10" fontId="2" fillId="0" borderId="1" xfId="3738" applyNumberFormat="1" applyFont="1" applyBorder="1" applyAlignment="1">
      <alignment vertical="center"/>
    </xf>
    <xf numFmtId="49" fontId="2" fillId="0" borderId="1" xfId="3074" applyNumberFormat="1" applyFont="1" applyBorder="1" applyAlignment="1">
      <alignment vertical="center"/>
    </xf>
    <xf numFmtId="49" fontId="2" fillId="0" borderId="1" xfId="3080" applyNumberFormat="1" applyFont="1" applyBorder="1" applyAlignment="1">
      <alignment vertical="center"/>
    </xf>
    <xf numFmtId="49" fontId="2" fillId="0" borderId="1" xfId="3721" applyNumberFormat="1" applyFont="1" applyBorder="1" applyAlignment="1">
      <alignment vertical="center"/>
    </xf>
    <xf numFmtId="0" fontId="18" fillId="0" borderId="1" xfId="3738" applyNumberFormat="1" applyFont="1" applyFill="1" applyBorder="1" applyAlignment="1" applyProtection="1">
      <alignment horizontal="left" vertical="center" wrapText="1"/>
    </xf>
    <xf numFmtId="49" fontId="2" fillId="0" borderId="1" xfId="3085" applyNumberFormat="1" applyFont="1" applyBorder="1" applyAlignment="1">
      <alignment vertical="center"/>
    </xf>
    <xf numFmtId="0" fontId="19" fillId="0" borderId="1" xfId="3738" applyNumberFormat="1" applyFont="1" applyFill="1" applyBorder="1" applyAlignment="1" applyProtection="1">
      <alignment horizontal="left" vertical="center" wrapText="1"/>
    </xf>
    <xf numFmtId="49" fontId="2" fillId="0" borderId="1" xfId="3539" applyNumberFormat="1" applyFont="1" applyBorder="1" applyAlignment="1">
      <alignment vertical="center"/>
    </xf>
    <xf numFmtId="49" fontId="2" fillId="0" borderId="1" xfId="4180" applyNumberFormat="1" applyFont="1" applyBorder="1" applyAlignment="1">
      <alignment vertical="center"/>
    </xf>
    <xf numFmtId="49" fontId="2" fillId="0" borderId="1" xfId="3075" applyNumberFormat="1" applyFont="1" applyBorder="1" applyAlignment="1">
      <alignment vertical="center"/>
    </xf>
    <xf numFmtId="49" fontId="2" fillId="0" borderId="1" xfId="4177" applyNumberFormat="1" applyFont="1" applyBorder="1" applyAlignment="1">
      <alignment vertical="center"/>
    </xf>
    <xf numFmtId="49" fontId="2" fillId="0" borderId="1" xfId="3534" applyNumberFormat="1" applyFont="1" applyBorder="1" applyAlignment="1">
      <alignment vertical="center"/>
    </xf>
    <xf numFmtId="49" fontId="2" fillId="2" borderId="1" xfId="4179" applyNumberFormat="1" applyFont="1" applyFill="1" applyBorder="1" applyAlignment="1">
      <alignment vertical="center"/>
    </xf>
    <xf numFmtId="0" fontId="19" fillId="2" borderId="1" xfId="3738" applyNumberFormat="1" applyFont="1" applyFill="1" applyBorder="1" applyAlignment="1" applyProtection="1">
      <alignment horizontal="left" vertical="center" wrapText="1"/>
    </xf>
    <xf numFmtId="0" fontId="0" fillId="0" borderId="1" xfId="3738" applyFill="1" applyBorder="1" applyAlignment="1">
      <alignment vertical="center"/>
    </xf>
    <xf numFmtId="0" fontId="0" fillId="0" borderId="1" xfId="3738" applyBorder="1" applyAlignment="1">
      <alignment vertical="center"/>
    </xf>
    <xf numFmtId="10" fontId="0" fillId="0" borderId="1" xfId="3738" applyNumberFormat="1" applyBorder="1" applyAlignment="1">
      <alignment vertical="center"/>
    </xf>
    <xf numFmtId="0" fontId="20" fillId="0" borderId="0" xfId="4215" applyFont="1" applyAlignment="1">
      <alignment horizontal="center" vertical="center"/>
    </xf>
    <xf numFmtId="0" fontId="2" fillId="0" borderId="0" xfId="4215" applyFont="1">
      <alignment vertical="center"/>
    </xf>
    <xf numFmtId="0" fontId="12" fillId="0" borderId="0" xfId="4215" applyFont="1">
      <alignment vertical="center"/>
    </xf>
    <xf numFmtId="191" fontId="0" fillId="0" borderId="0" xfId="4215" applyNumberFormat="1">
      <alignment vertical="center"/>
    </xf>
    <xf numFmtId="0" fontId="10" fillId="0" borderId="0" xfId="4215" applyFont="1" applyAlignment="1">
      <alignment horizontal="center" vertical="center"/>
    </xf>
    <xf numFmtId="0" fontId="0" fillId="0" borderId="0" xfId="4215" applyFont="1">
      <alignment vertical="center"/>
    </xf>
    <xf numFmtId="191" fontId="0" fillId="0" borderId="0" xfId="4215" applyNumberFormat="1" applyAlignment="1">
      <alignment horizontal="right" vertical="center"/>
    </xf>
    <xf numFmtId="0" fontId="20" fillId="0" borderId="1" xfId="4215" applyFont="1" applyBorder="1" applyAlignment="1">
      <alignment horizontal="distributed" vertical="center" wrapText="1" indent="3"/>
    </xf>
    <xf numFmtId="3" fontId="2" fillId="0" borderId="1" xfId="0" applyNumberFormat="1" applyFont="1" applyBorder="1" applyAlignment="1">
      <alignment vertical="center"/>
    </xf>
    <xf numFmtId="3" fontId="2" fillId="0" borderId="1" xfId="0" applyNumberFormat="1" applyFont="1" applyBorder="1" applyAlignment="1">
      <alignment horizontal="right" vertical="center"/>
    </xf>
    <xf numFmtId="193" fontId="2" fillId="0" borderId="1" xfId="3368" applyNumberFormat="1" applyFont="1" applyBorder="1" applyAlignment="1">
      <alignment vertical="center"/>
    </xf>
    <xf numFmtId="194" fontId="2" fillId="0" borderId="1" xfId="0" applyNumberFormat="1" applyFont="1" applyBorder="1" applyAlignment="1">
      <alignment horizontal="right" vertical="center"/>
    </xf>
    <xf numFmtId="0" fontId="7" fillId="0" borderId="0" xfId="4215" applyFont="1">
      <alignment vertical="center"/>
    </xf>
    <xf numFmtId="0" fontId="18" fillId="0" borderId="1" xfId="3738" applyNumberFormat="1" applyFont="1" applyFill="1" applyBorder="1" applyAlignment="1" applyProtection="1">
      <alignment horizontal="left" vertical="center" wrapText="1" indent="1"/>
    </xf>
    <xf numFmtId="0" fontId="19" fillId="0" borderId="1" xfId="3738" applyNumberFormat="1" applyFont="1" applyFill="1" applyBorder="1" applyAlignment="1" applyProtection="1">
      <alignment horizontal="left" vertical="center" wrapText="1" indent="1"/>
    </xf>
    <xf numFmtId="191" fontId="2" fillId="0" borderId="1" xfId="4215" applyNumberFormat="1" applyFont="1" applyBorder="1" applyAlignment="1">
      <alignment horizontal="right" vertical="center"/>
    </xf>
    <xf numFmtId="179" fontId="12" fillId="0" borderId="1" xfId="0" applyNumberFormat="1" applyFont="1" applyBorder="1" applyAlignment="1">
      <alignment horizontal="right" vertical="center"/>
    </xf>
    <xf numFmtId="191" fontId="12" fillId="0" borderId="1" xfId="4215" applyNumberFormat="1" applyFont="1" applyBorder="1" applyAlignment="1">
      <alignment horizontal="right" vertical="center"/>
    </xf>
    <xf numFmtId="191" fontId="12" fillId="0" borderId="1" xfId="4215" applyNumberFormat="1" applyFont="1" applyBorder="1">
      <alignment vertical="center"/>
    </xf>
    <xf numFmtId="179" fontId="19" fillId="0" borderId="1" xfId="2430" applyNumberFormat="1" applyFont="1" applyBorder="1" applyAlignment="1">
      <alignment horizontal="right" vertical="center"/>
    </xf>
    <xf numFmtId="179" fontId="2" fillId="0" borderId="1" xfId="0" applyNumberFormat="1" applyFont="1" applyBorder="1" applyAlignment="1">
      <alignment horizontal="center" vertical="center"/>
    </xf>
    <xf numFmtId="0" fontId="12" fillId="0" borderId="1" xfId="4215" applyFont="1" applyBorder="1" applyAlignment="1">
      <alignment horizontal="center" vertical="center"/>
    </xf>
    <xf numFmtId="0" fontId="12" fillId="0" borderId="1" xfId="4215" applyFont="1" applyBorder="1" applyAlignment="1">
      <alignment horizontal="distributed" vertical="center" wrapText="1" indent="3"/>
    </xf>
    <xf numFmtId="3" fontId="2" fillId="0" borderId="1" xfId="4215" applyNumberFormat="1" applyFont="1" applyBorder="1" applyAlignment="1">
      <alignment horizontal="right" vertical="center"/>
    </xf>
    <xf numFmtId="0" fontId="2" fillId="0" borderId="1" xfId="4215" applyFont="1" applyFill="1" applyBorder="1">
      <alignment vertical="center"/>
    </xf>
    <xf numFmtId="0" fontId="2" fillId="0" borderId="1" xfId="4215" applyFont="1" applyBorder="1">
      <alignment vertical="center"/>
    </xf>
    <xf numFmtId="0" fontId="21" fillId="0" borderId="0" xfId="4215" applyFont="1">
      <alignment vertical="center"/>
    </xf>
    <xf numFmtId="0" fontId="17" fillId="0" borderId="1" xfId="3738" applyNumberFormat="1" applyFont="1" applyFill="1" applyBorder="1" applyAlignment="1" applyProtection="1">
      <alignment horizontal="center" vertical="center" wrapText="1"/>
    </xf>
    <xf numFmtId="191" fontId="2" fillId="0" borderId="0" xfId="4215" applyNumberFormat="1" applyFont="1">
      <alignment vertical="center"/>
    </xf>
    <xf numFmtId="10" fontId="0" fillId="0" borderId="0" xfId="0" applyNumberFormat="1" applyAlignment="1">
      <alignment vertical="center"/>
    </xf>
    <xf numFmtId="0" fontId="14" fillId="0" borderId="0" xfId="2430" applyFont="1" applyAlignment="1">
      <alignment horizontal="center" vertical="center"/>
    </xf>
    <xf numFmtId="10" fontId="14" fillId="0" borderId="0" xfId="2430" applyNumberFormat="1" applyFont="1" applyAlignment="1">
      <alignment horizontal="center" vertical="center"/>
    </xf>
    <xf numFmtId="0" fontId="19" fillId="0" borderId="0" xfId="2430" applyBorder="1">
      <alignment vertical="center"/>
    </xf>
    <xf numFmtId="0" fontId="22" fillId="0" borderId="0" xfId="2430" applyFont="1" applyBorder="1" applyAlignment="1">
      <alignment vertical="center"/>
    </xf>
    <xf numFmtId="10" fontId="22" fillId="0" borderId="0" xfId="2430" applyNumberFormat="1" applyFont="1" applyBorder="1" applyAlignment="1">
      <alignment horizontal="right" vertical="center"/>
    </xf>
    <xf numFmtId="0" fontId="23" fillId="0" borderId="1" xfId="2430" applyFont="1" applyBorder="1" applyAlignment="1">
      <alignment horizontal="center" vertical="center" wrapText="1"/>
    </xf>
    <xf numFmtId="49" fontId="7" fillId="0" borderId="1" xfId="3081" applyNumberFormat="1" applyFont="1" applyBorder="1"/>
    <xf numFmtId="0" fontId="23" fillId="0" borderId="1" xfId="2430" applyFont="1" applyBorder="1">
      <alignment vertical="center"/>
    </xf>
    <xf numFmtId="10" fontId="23" fillId="0" borderId="1" xfId="2430" applyNumberFormat="1" applyFont="1" applyBorder="1">
      <alignment vertical="center"/>
    </xf>
    <xf numFmtId="0" fontId="24" fillId="0" borderId="1" xfId="2430" applyFont="1" applyBorder="1">
      <alignment vertical="center"/>
    </xf>
    <xf numFmtId="10" fontId="24" fillId="0" borderId="1" xfId="2430" applyNumberFormat="1" applyFont="1" applyBorder="1">
      <alignment vertical="center"/>
    </xf>
    <xf numFmtId="49" fontId="7" fillId="0" borderId="1" xfId="3081" applyNumberFormat="1" applyFont="1" applyBorder="1" applyAlignment="1">
      <alignment horizontal="left" indent="2"/>
    </xf>
    <xf numFmtId="0" fontId="25" fillId="0" borderId="1" xfId="0" applyFont="1" applyBorder="1" applyAlignment="1">
      <alignment vertical="center"/>
    </xf>
    <xf numFmtId="10" fontId="25" fillId="0" borderId="1" xfId="0" applyNumberFormat="1" applyFont="1" applyBorder="1" applyAlignment="1">
      <alignment vertical="center"/>
    </xf>
    <xf numFmtId="49" fontId="7" fillId="0" borderId="1" xfId="3081" applyNumberFormat="1" applyFont="1" applyBorder="1" applyAlignment="1"/>
    <xf numFmtId="0" fontId="7" fillId="0" borderId="1" xfId="0" applyFont="1" applyBorder="1" applyAlignment="1">
      <alignment vertical="center"/>
    </xf>
    <xf numFmtId="10" fontId="7" fillId="0" borderId="1" xfId="0" applyNumberFormat="1" applyFont="1" applyBorder="1" applyAlignment="1">
      <alignment vertical="center"/>
    </xf>
    <xf numFmtId="0" fontId="23" fillId="0" borderId="1" xfId="2430" applyFont="1" applyBorder="1" applyAlignment="1">
      <alignment horizontal="center" vertical="center"/>
    </xf>
    <xf numFmtId="0" fontId="24" fillId="0" borderId="1" xfId="2430" applyFont="1" applyBorder="1" applyAlignment="1">
      <alignment horizontal="left" vertical="center"/>
    </xf>
    <xf numFmtId="0" fontId="24" fillId="0" borderId="1" xfId="2430" applyFont="1" applyBorder="1" applyAlignment="1">
      <alignment vertical="center"/>
    </xf>
    <xf numFmtId="0" fontId="24" fillId="0" borderId="1" xfId="2430" applyFont="1" applyBorder="1" applyAlignment="1">
      <alignment horizontal="left" vertical="center" indent="2"/>
    </xf>
    <xf numFmtId="0" fontId="24" fillId="2" borderId="1" xfId="2430" applyFont="1" applyFill="1" applyBorder="1">
      <alignment vertical="center"/>
    </xf>
    <xf numFmtId="0" fontId="26" fillId="0" borderId="1" xfId="2430" applyFont="1" applyBorder="1" applyAlignment="1">
      <alignment horizontal="center" vertical="center" wrapText="1"/>
    </xf>
    <xf numFmtId="10" fontId="22" fillId="0" borderId="0" xfId="2430" applyNumberFormat="1" applyFont="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vertical="center"/>
    </xf>
    <xf numFmtId="0" fontId="12" fillId="0" borderId="1" xfId="0" applyFont="1" applyBorder="1" applyAlignment="1">
      <alignment horizontal="center" vertical="center"/>
    </xf>
    <xf numFmtId="0" fontId="20" fillId="0" borderId="0" xfId="0" applyFont="1" applyAlignment="1">
      <alignment vertical="center"/>
    </xf>
    <xf numFmtId="0" fontId="19" fillId="0" borderId="0" xfId="2430">
      <alignment vertical="center"/>
    </xf>
    <xf numFmtId="0" fontId="26" fillId="0" borderId="1" xfId="2430" applyFont="1" applyBorder="1" applyAlignment="1">
      <alignment horizontal="center" vertical="center"/>
    </xf>
    <xf numFmtId="0" fontId="21" fillId="0" borderId="1" xfId="2430" applyFont="1" applyBorder="1">
      <alignment vertical="center"/>
    </xf>
    <xf numFmtId="0" fontId="27" fillId="0" borderId="3" xfId="0" applyFont="1" applyBorder="1" applyAlignment="1">
      <alignment horizontal="left" vertical="center" wrapText="1"/>
    </xf>
    <xf numFmtId="0" fontId="19" fillId="0" borderId="0" xfId="2430" applyFont="1" applyBorder="1" applyAlignment="1">
      <alignment horizontal="center" vertical="center"/>
    </xf>
    <xf numFmtId="0" fontId="25" fillId="0" borderId="1" xfId="0" applyFont="1" applyBorder="1" applyAlignment="1">
      <alignment horizontal="center" vertical="center"/>
    </xf>
    <xf numFmtId="0" fontId="20" fillId="0" borderId="1" xfId="0" applyFont="1" applyBorder="1" applyAlignment="1">
      <alignment vertical="center"/>
    </xf>
    <xf numFmtId="10" fontId="19" fillId="0" borderId="0" xfId="2430" applyNumberFormat="1" applyBorder="1" applyAlignment="1">
      <alignment horizontal="right" vertical="center"/>
    </xf>
    <xf numFmtId="0" fontId="2" fillId="0" borderId="1" xfId="0" applyFont="1" applyFill="1" applyBorder="1" applyAlignment="1">
      <alignment horizontal="center" vertical="center"/>
    </xf>
    <xf numFmtId="0" fontId="19" fillId="0" borderId="0" xfId="2430" applyFont="1" applyBorder="1" applyAlignment="1">
      <alignment horizontal="right" vertical="center"/>
    </xf>
    <xf numFmtId="0" fontId="25" fillId="0" borderId="1" xfId="1001" applyFont="1" applyFill="1" applyBorder="1" applyAlignment="1">
      <alignment horizontal="center" vertical="center" wrapText="1"/>
    </xf>
    <xf numFmtId="0" fontId="23" fillId="0" borderId="1" xfId="2430" applyFont="1" applyBorder="1" applyAlignment="1">
      <alignment horizontal="left" vertical="center"/>
    </xf>
    <xf numFmtId="3" fontId="7" fillId="0" borderId="1" xfId="4173" applyNumberFormat="1" applyFont="1" applyFill="1" applyBorder="1" applyAlignment="1" applyProtection="1">
      <alignment vertical="center"/>
    </xf>
    <xf numFmtId="0" fontId="24" fillId="0" borderId="1" xfId="2430" applyFont="1" applyBorder="1" applyAlignment="1">
      <alignment horizontal="center" vertical="center"/>
    </xf>
    <xf numFmtId="0" fontId="21" fillId="0" borderId="0" xfId="0" applyFont="1" applyAlignment="1">
      <alignment vertical="center"/>
    </xf>
    <xf numFmtId="10" fontId="19" fillId="0" borderId="0" xfId="2430" applyNumberFormat="1" applyFont="1" applyBorder="1" applyAlignment="1">
      <alignment horizontal="right" vertical="center"/>
    </xf>
    <xf numFmtId="0" fontId="0" fillId="0" borderId="0" xfId="0">
      <alignment vertical="center"/>
    </xf>
    <xf numFmtId="10" fontId="0" fillId="0" borderId="0" xfId="0" applyNumberFormat="1">
      <alignment vertical="center"/>
    </xf>
    <xf numFmtId="0" fontId="0" fillId="0" borderId="0" xfId="0" applyFont="1" applyBorder="1">
      <alignment vertical="center"/>
    </xf>
    <xf numFmtId="0" fontId="0" fillId="0" borderId="0" xfId="0" applyBorder="1">
      <alignment vertical="center"/>
    </xf>
    <xf numFmtId="10" fontId="0" fillId="0" borderId="0" xfId="0" applyNumberFormat="1" applyBorder="1">
      <alignment vertical="center"/>
    </xf>
    <xf numFmtId="0" fontId="1" fillId="0" borderId="0" xfId="0" applyFont="1" applyBorder="1" applyAlignment="1">
      <alignment horizontal="center" vertical="center"/>
    </xf>
    <xf numFmtId="10" fontId="1" fillId="0" borderId="0" xfId="0" applyNumberFormat="1" applyFont="1" applyBorder="1" applyAlignment="1">
      <alignment horizontal="center" vertical="center"/>
    </xf>
    <xf numFmtId="0" fontId="0" fillId="0" borderId="0" xfId="0" applyBorder="1" applyAlignment="1">
      <alignment horizontal="right" vertical="center"/>
    </xf>
    <xf numFmtId="10" fontId="0" fillId="0" borderId="0" xfId="0" applyNumberFormat="1" applyBorder="1" applyAlignment="1">
      <alignment horizontal="right" vertical="center"/>
    </xf>
    <xf numFmtId="0" fontId="25" fillId="0" borderId="1" xfId="1854" applyFont="1" applyBorder="1" applyAlignment="1">
      <alignment horizontal="center" vertical="center"/>
    </xf>
    <xf numFmtId="0" fontId="25" fillId="0" borderId="1" xfId="0" applyFont="1" applyBorder="1" applyAlignment="1">
      <alignment horizontal="center" vertical="center" wrapText="1"/>
    </xf>
    <xf numFmtId="0" fontId="7" fillId="0" borderId="1" xfId="1000" applyFont="1" applyBorder="1" applyAlignment="1">
      <alignment horizontal="center" vertical="center"/>
    </xf>
    <xf numFmtId="10" fontId="7" fillId="0" borderId="1" xfId="0" applyNumberFormat="1" applyFont="1" applyBorder="1">
      <alignment vertical="center"/>
    </xf>
    <xf numFmtId="0" fontId="7" fillId="0" borderId="1" xfId="1000" applyFont="1" applyBorder="1" applyAlignment="1">
      <alignment vertical="center"/>
    </xf>
    <xf numFmtId="195" fontId="7" fillId="0" borderId="1" xfId="1000" applyNumberFormat="1" applyFont="1" applyFill="1" applyBorder="1" applyAlignment="1">
      <alignment vertical="center"/>
    </xf>
    <xf numFmtId="0" fontId="7" fillId="0" borderId="1" xfId="1000" applyFont="1" applyBorder="1" applyAlignment="1">
      <alignment horizontal="left" vertical="center" wrapText="1"/>
    </xf>
    <xf numFmtId="0" fontId="7" fillId="0" borderId="1" xfId="1000" applyFont="1" applyBorder="1" applyAlignment="1">
      <alignment horizontal="right" vertical="center" wrapText="1"/>
    </xf>
    <xf numFmtId="0" fontId="21" fillId="0" borderId="0" xfId="0" applyFont="1">
      <alignment vertical="center"/>
    </xf>
    <xf numFmtId="49" fontId="7" fillId="0" borderId="1" xfId="1000" applyNumberFormat="1" applyFont="1" applyFill="1" applyBorder="1" applyAlignment="1">
      <alignment horizontal="right" vertical="center"/>
    </xf>
    <xf numFmtId="0" fontId="8" fillId="0" borderId="0" xfId="0" applyFont="1">
      <alignment vertical="center"/>
    </xf>
    <xf numFmtId="0" fontId="9" fillId="0" borderId="0" xfId="0" applyFont="1" applyAlignment="1">
      <alignment horizontal="left" vertical="center" wrapText="1"/>
    </xf>
    <xf numFmtId="10" fontId="9" fillId="0" borderId="0" xfId="0" applyNumberFormat="1" applyFont="1" applyAlignment="1">
      <alignment horizontal="left" vertical="center" wrapText="1"/>
    </xf>
    <xf numFmtId="0" fontId="9" fillId="2" borderId="0" xfId="0" applyFont="1" applyFill="1" applyAlignment="1">
      <alignment horizontal="left" vertical="center" wrapText="1"/>
    </xf>
    <xf numFmtId="10" fontId="9" fillId="2" borderId="0" xfId="0" applyNumberFormat="1" applyFont="1" applyFill="1" applyAlignment="1">
      <alignment horizontal="left" vertical="center" wrapText="1"/>
    </xf>
    <xf numFmtId="0" fontId="2" fillId="0" borderId="0" xfId="0"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center" vertical="center"/>
    </xf>
    <xf numFmtId="10" fontId="2" fillId="0" borderId="0" xfId="0" applyNumberFormat="1" applyFont="1" applyAlignment="1">
      <alignment horizontal="center" vertical="center"/>
    </xf>
    <xf numFmtId="0" fontId="0" fillId="0" borderId="0" xfId="792" applyAlignment="1">
      <alignment vertical="center"/>
    </xf>
    <xf numFmtId="0" fontId="10" fillId="0" borderId="0" xfId="3086" applyFont="1" applyAlignment="1">
      <alignment horizontal="center" vertical="center"/>
    </xf>
    <xf numFmtId="0" fontId="0" fillId="0" borderId="0" xfId="2391" applyAlignment="1">
      <alignment horizontal="center" vertical="center"/>
    </xf>
    <xf numFmtId="0" fontId="2" fillId="0" borderId="0" xfId="2391" applyFont="1" applyAlignment="1">
      <alignment horizontal="right" vertical="center"/>
    </xf>
    <xf numFmtId="0" fontId="12" fillId="0" borderId="1" xfId="2391" applyFont="1" applyBorder="1" applyAlignment="1">
      <alignment horizontal="center" vertical="center"/>
    </xf>
    <xf numFmtId="0" fontId="2" fillId="0" borderId="1" xfId="2391" applyFont="1" applyBorder="1" applyAlignment="1">
      <alignment horizontal="left" vertical="center"/>
    </xf>
    <xf numFmtId="0" fontId="2" fillId="0" borderId="1" xfId="2391" applyFont="1" applyBorder="1" applyAlignment="1">
      <alignment vertical="center"/>
    </xf>
    <xf numFmtId="0" fontId="12" fillId="0" borderId="1" xfId="2391" applyFont="1" applyBorder="1" applyAlignment="1">
      <alignment vertical="center"/>
    </xf>
    <xf numFmtId="0" fontId="0" fillId="0" borderId="3" xfId="2391" applyFont="1" applyBorder="1" applyAlignment="1">
      <alignment vertical="center" wrapText="1"/>
    </xf>
    <xf numFmtId="0" fontId="0" fillId="0" borderId="3" xfId="2391" applyBorder="1" applyAlignment="1">
      <alignment vertical="center" wrapText="1"/>
    </xf>
    <xf numFmtId="0" fontId="0" fillId="0" borderId="0" xfId="3086" applyFont="1" applyAlignment="1">
      <alignment horizontal="center" vertical="center"/>
    </xf>
    <xf numFmtId="0" fontId="25" fillId="0" borderId="1" xfId="3086" applyFont="1" applyBorder="1" applyAlignment="1">
      <alignment horizontal="center" vertical="center" wrapText="1"/>
    </xf>
    <xf numFmtId="0" fontId="25" fillId="0" borderId="1" xfId="3086" applyFont="1" applyBorder="1">
      <alignment vertical="center"/>
    </xf>
    <xf numFmtId="0" fontId="7" fillId="0" borderId="1" xfId="3086" applyFont="1" applyBorder="1">
      <alignment vertical="center"/>
    </xf>
    <xf numFmtId="0" fontId="7" fillId="0" borderId="1" xfId="3086" applyFont="1" applyBorder="1" applyAlignment="1">
      <alignment horizontal="left" vertical="center" indent="1"/>
    </xf>
    <xf numFmtId="0" fontId="7" fillId="2" borderId="1" xfId="3086" applyFont="1" applyFill="1" applyBorder="1" applyAlignment="1">
      <alignment horizontal="left" vertical="center" indent="1"/>
    </xf>
    <xf numFmtId="0" fontId="8" fillId="0" borderId="3" xfId="0" applyFont="1" applyBorder="1" applyAlignment="1">
      <alignment horizontal="left" vertical="center" wrapText="1"/>
    </xf>
    <xf numFmtId="0" fontId="28" fillId="0" borderId="0" xfId="379" applyFont="1">
      <alignment vertical="center"/>
    </xf>
    <xf numFmtId="0" fontId="29" fillId="0" borderId="0" xfId="379">
      <alignment vertical="center"/>
    </xf>
    <xf numFmtId="10" fontId="29" fillId="0" borderId="0" xfId="379" applyNumberFormat="1">
      <alignment vertical="center"/>
    </xf>
    <xf numFmtId="0" fontId="22" fillId="0" borderId="0" xfId="379" applyFont="1">
      <alignment vertical="center"/>
    </xf>
    <xf numFmtId="0" fontId="14" fillId="0" borderId="0" xfId="379" applyFont="1" applyAlignment="1">
      <alignment horizontal="center" vertical="center"/>
    </xf>
    <xf numFmtId="10" fontId="14" fillId="0" borderId="0" xfId="379" applyNumberFormat="1" applyFont="1" applyAlignment="1">
      <alignment horizontal="center" vertical="center"/>
    </xf>
    <xf numFmtId="0" fontId="29" fillId="0" borderId="0" xfId="379" applyAlignment="1">
      <alignment horizontal="left" vertical="center" wrapText="1"/>
    </xf>
    <xf numFmtId="10" fontId="22" fillId="0" borderId="0" xfId="379" applyNumberFormat="1" applyFont="1" applyAlignment="1">
      <alignment horizontal="right" vertical="center"/>
    </xf>
    <xf numFmtId="0" fontId="23" fillId="0" borderId="1" xfId="379" applyFont="1" applyFill="1" applyBorder="1" applyAlignment="1">
      <alignment horizontal="center" vertical="center" wrapText="1"/>
    </xf>
    <xf numFmtId="10" fontId="25" fillId="0" borderId="1" xfId="0" applyNumberFormat="1" applyFont="1" applyBorder="1" applyAlignment="1">
      <alignment horizontal="center" vertical="center" wrapText="1"/>
    </xf>
    <xf numFmtId="49" fontId="25" fillId="0" borderId="1" xfId="2398" applyNumberFormat="1" applyFont="1" applyBorder="1" applyAlignment="1">
      <alignment horizontal="left" vertical="center" wrapText="1"/>
    </xf>
    <xf numFmtId="0" fontId="23" fillId="0" borderId="1" xfId="379" applyFont="1" applyBorder="1" applyAlignment="1">
      <alignment horizontal="left" vertical="center" wrapText="1"/>
    </xf>
    <xf numFmtId="0" fontId="17" fillId="0" borderId="1" xfId="379" applyFont="1" applyBorder="1" applyAlignment="1">
      <alignment horizontal="left" vertical="center" wrapText="1"/>
    </xf>
    <xf numFmtId="10" fontId="23" fillId="0" borderId="1" xfId="379" applyNumberFormat="1" applyFont="1" applyBorder="1" applyAlignment="1">
      <alignment horizontal="left" vertical="center" wrapText="1"/>
    </xf>
    <xf numFmtId="49" fontId="7" fillId="0" borderId="1" xfId="2398" applyNumberFormat="1" applyFont="1" applyBorder="1" applyAlignment="1">
      <alignment horizontal="left" vertical="center" wrapText="1"/>
    </xf>
    <xf numFmtId="0" fontId="24" fillId="0" borderId="1" xfId="379" applyFont="1" applyBorder="1" applyAlignment="1">
      <alignment horizontal="left" vertical="center" wrapText="1"/>
    </xf>
    <xf numFmtId="0" fontId="19" fillId="0" borderId="1" xfId="379" applyFont="1" applyBorder="1" applyAlignment="1">
      <alignment horizontal="left" vertical="center" wrapText="1"/>
    </xf>
    <xf numFmtId="0" fontId="30" fillId="0" borderId="0" xfId="379" applyFont="1">
      <alignment vertical="center"/>
    </xf>
    <xf numFmtId="0" fontId="31" fillId="0" borderId="0" xfId="379" applyFont="1">
      <alignment vertical="center"/>
    </xf>
    <xf numFmtId="10" fontId="31" fillId="0" borderId="0" xfId="379" applyNumberFormat="1" applyFont="1">
      <alignment vertical="center"/>
    </xf>
    <xf numFmtId="0" fontId="29" fillId="0" borderId="0" xfId="3112">
      <alignment vertical="center"/>
    </xf>
    <xf numFmtId="10" fontId="29" fillId="0" borderId="0" xfId="3112" applyNumberFormat="1">
      <alignment vertical="center"/>
    </xf>
    <xf numFmtId="0" fontId="22" fillId="0" borderId="0" xfId="3112" applyFont="1">
      <alignment vertical="center"/>
    </xf>
    <xf numFmtId="0" fontId="14" fillId="0" borderId="0" xfId="3112" applyFont="1" applyAlignment="1">
      <alignment horizontal="center" vertical="center"/>
    </xf>
    <xf numFmtId="10" fontId="14" fillId="0" borderId="0" xfId="3112" applyNumberFormat="1" applyFont="1" applyAlignment="1">
      <alignment horizontal="center" vertical="center"/>
    </xf>
    <xf numFmtId="10" fontId="32" fillId="0" borderId="0" xfId="0" applyNumberFormat="1" applyFont="1" applyAlignment="1">
      <alignment horizontal="right" vertical="center"/>
    </xf>
    <xf numFmtId="0" fontId="23" fillId="0" borderId="1" xfId="3112" applyFont="1" applyFill="1" applyBorder="1" applyAlignment="1">
      <alignment horizontal="center" vertical="center"/>
    </xf>
    <xf numFmtId="0" fontId="12" fillId="0" borderId="1" xfId="1001" applyFont="1" applyFill="1" applyBorder="1" applyAlignment="1">
      <alignment horizontal="center" vertical="center" wrapText="1"/>
    </xf>
    <xf numFmtId="0" fontId="24" fillId="0" borderId="1" xfId="3702" applyFont="1" applyFill="1" applyBorder="1" applyAlignment="1">
      <alignment horizontal="left" vertical="center"/>
    </xf>
    <xf numFmtId="1" fontId="24" fillId="0" borderId="1" xfId="3112" applyNumberFormat="1" applyFont="1" applyBorder="1">
      <alignment vertical="center"/>
    </xf>
    <xf numFmtId="1" fontId="19" fillId="0" borderId="1" xfId="3112" applyNumberFormat="1" applyFont="1" applyBorder="1">
      <alignment vertical="center"/>
    </xf>
    <xf numFmtId="1" fontId="29" fillId="0" borderId="0" xfId="3112" applyNumberFormat="1">
      <alignment vertical="center"/>
    </xf>
    <xf numFmtId="1" fontId="21" fillId="0" borderId="0" xfId="3112" applyNumberFormat="1" applyFont="1">
      <alignment vertical="center"/>
    </xf>
    <xf numFmtId="0" fontId="33" fillId="0" borderId="3" xfId="3112" applyFont="1" applyBorder="1" applyAlignment="1">
      <alignment horizontal="left" vertical="center" wrapText="1"/>
    </xf>
    <xf numFmtId="10" fontId="33" fillId="0" borderId="3" xfId="3112" applyNumberFormat="1" applyFont="1" applyBorder="1" applyAlignment="1">
      <alignment horizontal="left" vertical="center" wrapText="1"/>
    </xf>
    <xf numFmtId="49" fontId="0" fillId="0" borderId="0" xfId="0" applyNumberFormat="1" applyAlignment="1">
      <alignment vertical="center" wrapText="1"/>
    </xf>
    <xf numFmtId="0" fontId="0" fillId="0" borderId="0" xfId="0" applyAlignment="1">
      <alignment horizontal="center" vertical="center"/>
    </xf>
    <xf numFmtId="49" fontId="0" fillId="0" borderId="0" xfId="1001" applyNumberFormat="1" applyFont="1" applyAlignment="1">
      <alignment wrapText="1"/>
    </xf>
    <xf numFmtId="0" fontId="0" fillId="0" borderId="0" xfId="1001"/>
    <xf numFmtId="49" fontId="10" fillId="0" borderId="0" xfId="1001" applyNumberFormat="1" applyFont="1" applyFill="1" applyAlignment="1">
      <alignment horizontal="center" wrapText="1"/>
    </xf>
    <xf numFmtId="0" fontId="10" fillId="0" borderId="0" xfId="1001" applyFont="1" applyFill="1" applyAlignment="1">
      <alignment horizontal="center"/>
    </xf>
    <xf numFmtId="49" fontId="34" fillId="0" borderId="0" xfId="1001" applyNumberFormat="1" applyFont="1" applyFill="1" applyAlignment="1">
      <alignment vertical="center" wrapText="1"/>
    </xf>
    <xf numFmtId="0" fontId="34" fillId="0" borderId="0" xfId="1001" applyFont="1" applyFill="1" applyAlignment="1">
      <alignment vertical="center"/>
    </xf>
    <xf numFmtId="0" fontId="0" fillId="0" borderId="0" xfId="1001" applyFill="1" applyAlignment="1">
      <alignment horizontal="center"/>
    </xf>
    <xf numFmtId="0" fontId="32" fillId="0" borderId="0" xfId="0" applyFont="1" applyAlignment="1">
      <alignment horizontal="right" vertical="center"/>
    </xf>
    <xf numFmtId="49" fontId="11" fillId="0" borderId="1" xfId="1001" applyNumberFormat="1" applyFont="1" applyFill="1" applyBorder="1" applyAlignment="1">
      <alignment horizontal="center" vertical="center" wrapText="1"/>
    </xf>
    <xf numFmtId="49" fontId="2" fillId="0" borderId="1" xfId="0" applyNumberFormat="1" applyFont="1" applyFill="1" applyBorder="1" applyAlignment="1" applyProtection="1">
      <alignment vertical="center" wrapText="1"/>
      <protection locked="0"/>
    </xf>
    <xf numFmtId="0" fontId="2" fillId="0" borderId="1" xfId="0" applyFont="1" applyFill="1" applyBorder="1" applyAlignment="1" applyProtection="1">
      <alignment vertical="center"/>
      <protection locked="0"/>
    </xf>
    <xf numFmtId="0" fontId="0" fillId="0" borderId="1" xfId="0" applyBorder="1" applyAlignment="1">
      <alignment horizontal="center" vertical="center"/>
    </xf>
    <xf numFmtId="10" fontId="0" fillId="0" borderId="1" xfId="0" applyNumberFormat="1" applyBorder="1" applyAlignment="1">
      <alignment vertical="center"/>
    </xf>
    <xf numFmtId="49" fontId="2" fillId="0" borderId="1" xfId="0" applyNumberFormat="1" applyFont="1" applyFill="1" applyBorder="1" applyAlignment="1" applyProtection="1">
      <alignment horizontal="left" vertical="center" wrapText="1"/>
      <protection locked="0"/>
    </xf>
    <xf numFmtId="49" fontId="12" fillId="0" borderId="1" xfId="1099" applyNumberFormat="1" applyFont="1" applyFill="1" applyBorder="1" applyAlignment="1">
      <alignment horizontal="center" vertical="center" wrapText="1"/>
    </xf>
    <xf numFmtId="0" fontId="12" fillId="0" borderId="1" xfId="1099" applyFont="1" applyFill="1" applyBorder="1" applyAlignment="1">
      <alignment horizontal="center" vertical="center"/>
    </xf>
    <xf numFmtId="49" fontId="12" fillId="0" borderId="1" xfId="1099" applyNumberFormat="1" applyFont="1" applyFill="1" applyBorder="1" applyAlignment="1" applyProtection="1">
      <alignment vertical="center" wrapText="1"/>
      <protection locked="0"/>
    </xf>
    <xf numFmtId="1" fontId="12" fillId="0" borderId="1" xfId="1099" applyNumberFormat="1" applyFont="1" applyFill="1" applyBorder="1" applyAlignment="1" applyProtection="1">
      <alignment vertical="center"/>
      <protection locked="0"/>
    </xf>
    <xf numFmtId="0" fontId="2" fillId="0" borderId="1" xfId="1099" applyFont="1" applyFill="1" applyBorder="1" applyAlignment="1">
      <alignment horizontal="center"/>
    </xf>
    <xf numFmtId="49" fontId="2" fillId="0" borderId="1" xfId="1099" applyNumberFormat="1" applyFont="1" applyFill="1" applyBorder="1" applyAlignment="1" applyProtection="1">
      <alignment horizontal="left" vertical="center" wrapText="1"/>
      <protection locked="0"/>
    </xf>
    <xf numFmtId="1" fontId="2" fillId="0" borderId="1" xfId="1099" applyNumberFormat="1" applyFont="1" applyFill="1" applyBorder="1" applyAlignment="1" applyProtection="1">
      <alignment horizontal="left" vertical="center"/>
      <protection locked="0"/>
    </xf>
    <xf numFmtId="49" fontId="2" fillId="0" borderId="1" xfId="1099" applyNumberFormat="1" applyFont="1" applyFill="1" applyBorder="1" applyAlignment="1" applyProtection="1">
      <alignment vertical="center" wrapText="1"/>
      <protection locked="0"/>
    </xf>
    <xf numFmtId="1" fontId="2" fillId="0" borderId="1" xfId="1099" applyNumberFormat="1" applyFont="1" applyFill="1" applyBorder="1" applyAlignment="1" applyProtection="1">
      <alignment vertical="center"/>
      <protection locked="0"/>
    </xf>
    <xf numFmtId="1" fontId="2" fillId="0" borderId="1" xfId="1099" applyNumberFormat="1" applyFont="1" applyFill="1" applyBorder="1" applyAlignment="1" applyProtection="1">
      <alignment horizontal="center" vertical="center"/>
      <protection locked="0"/>
    </xf>
    <xf numFmtId="49" fontId="2" fillId="0" borderId="1" xfId="0" applyNumberFormat="1" applyFont="1" applyBorder="1" applyAlignment="1">
      <alignment vertical="center" wrapText="1"/>
    </xf>
    <xf numFmtId="0" fontId="2" fillId="0" borderId="1" xfId="1099" applyNumberFormat="1" applyFont="1" applyFill="1" applyBorder="1" applyAlignment="1" applyProtection="1">
      <alignment vertical="center"/>
      <protection locked="0"/>
    </xf>
    <xf numFmtId="49" fontId="2" fillId="0" borderId="1" xfId="1099" applyNumberFormat="1" applyFont="1" applyFill="1" applyBorder="1" applyAlignment="1">
      <alignment wrapText="1"/>
    </xf>
    <xf numFmtId="0" fontId="2" fillId="0" borderId="1" xfId="1099" applyFont="1" applyFill="1" applyBorder="1" applyAlignment="1"/>
    <xf numFmtId="49"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0" fillId="0" borderId="0" xfId="1001" applyFont="1"/>
    <xf numFmtId="0" fontId="25" fillId="0" borderId="4" xfId="1001" applyFont="1" applyFill="1" applyBorder="1" applyAlignment="1">
      <alignment horizontal="center" vertical="center" wrapText="1"/>
    </xf>
    <xf numFmtId="0" fontId="23" fillId="0" borderId="4" xfId="2430" applyFont="1" applyBorder="1">
      <alignment vertical="center"/>
    </xf>
    <xf numFmtId="0" fontId="7" fillId="0" borderId="1" xfId="1001" applyFont="1" applyFill="1" applyBorder="1" applyAlignment="1">
      <alignment horizontal="center" vertical="center" wrapText="1"/>
    </xf>
    <xf numFmtId="10" fontId="7" fillId="0" borderId="1" xfId="0" applyNumberFormat="1" applyFont="1" applyBorder="1" applyAlignment="1">
      <alignment horizontal="center" vertical="center" wrapText="1"/>
    </xf>
    <xf numFmtId="0" fontId="24" fillId="0" borderId="4" xfId="2430" applyFont="1" applyBorder="1">
      <alignment vertical="center"/>
    </xf>
    <xf numFmtId="0" fontId="7" fillId="0" borderId="1" xfId="0" applyFont="1" applyBorder="1" applyAlignment="1">
      <alignment horizontal="center" vertical="center" wrapText="1"/>
    </xf>
    <xf numFmtId="0" fontId="35" fillId="0" borderId="4" xfId="1001" applyFont="1" applyFill="1" applyBorder="1" applyAlignment="1">
      <alignment horizontal="center" vertical="center"/>
    </xf>
    <xf numFmtId="1" fontId="25" fillId="0" borderId="4" xfId="1001" applyNumberFormat="1" applyFont="1" applyFill="1" applyBorder="1" applyAlignment="1" applyProtection="1">
      <alignment vertical="center"/>
      <protection locked="0"/>
    </xf>
    <xf numFmtId="1" fontId="7" fillId="0" borderId="4" xfId="1001" applyNumberFormat="1" applyFont="1" applyFill="1" applyBorder="1" applyAlignment="1" applyProtection="1">
      <alignment horizontal="left" vertical="center"/>
      <protection locked="0"/>
    </xf>
    <xf numFmtId="1" fontId="7" fillId="0" borderId="4" xfId="1001" applyNumberFormat="1" applyFont="1" applyFill="1" applyBorder="1" applyAlignment="1" applyProtection="1">
      <alignment horizontal="left" vertical="center" indent="1"/>
      <protection locked="0"/>
    </xf>
    <xf numFmtId="0" fontId="7" fillId="0" borderId="4" xfId="1001" applyFont="1" applyFill="1" applyBorder="1" applyAlignment="1">
      <alignment horizontal="left" vertical="center"/>
    </xf>
    <xf numFmtId="1" fontId="7" fillId="0" borderId="4" xfId="1001" applyNumberFormat="1" applyFont="1" applyFill="1" applyBorder="1" applyAlignment="1" applyProtection="1">
      <alignment vertical="center"/>
      <protection locked="0"/>
    </xf>
    <xf numFmtId="0" fontId="7" fillId="0" borderId="4" xfId="1001" applyFont="1" applyBorder="1" applyAlignment="1"/>
    <xf numFmtId="0" fontId="0" fillId="0" borderId="0" xfId="1001" applyFont="1" applyFill="1"/>
    <xf numFmtId="10" fontId="10" fillId="0" borderId="0" xfId="1001" applyNumberFormat="1" applyFont="1" applyFill="1" applyAlignment="1">
      <alignment horizontal="center"/>
    </xf>
    <xf numFmtId="0" fontId="13" fillId="0" borderId="1" xfId="1099" applyFont="1" applyFill="1" applyBorder="1" applyAlignment="1">
      <alignment wrapText="1"/>
    </xf>
    <xf numFmtId="10" fontId="13" fillId="0" borderId="1" xfId="0" applyNumberFormat="1" applyFont="1" applyBorder="1" applyAlignment="1">
      <alignment horizontal="center" vertical="center" wrapText="1"/>
    </xf>
    <xf numFmtId="0" fontId="11" fillId="0" borderId="1" xfId="1099" applyFont="1" applyFill="1" applyBorder="1" applyAlignment="1">
      <alignment horizontal="center" vertical="center"/>
    </xf>
    <xf numFmtId="1" fontId="11" fillId="0" borderId="1" xfId="1099" applyNumberFormat="1" applyFont="1" applyFill="1" applyBorder="1" applyAlignment="1" applyProtection="1">
      <alignment vertical="center"/>
      <protection locked="0"/>
    </xf>
    <xf numFmtId="1" fontId="13" fillId="0" borderId="1" xfId="1099" applyNumberFormat="1" applyFont="1" applyFill="1" applyBorder="1" applyAlignment="1" applyProtection="1">
      <alignment horizontal="left" vertical="center"/>
      <protection locked="0"/>
    </xf>
    <xf numFmtId="0" fontId="13" fillId="0" borderId="1" xfId="1099" applyFont="1" applyFill="1" applyBorder="1" applyAlignment="1"/>
    <xf numFmtId="1" fontId="13" fillId="0" borderId="1" xfId="1099" applyNumberFormat="1" applyFont="1" applyFill="1" applyBorder="1" applyAlignment="1" applyProtection="1">
      <alignment vertical="center"/>
      <protection locked="0"/>
    </xf>
    <xf numFmtId="0" fontId="13" fillId="0" borderId="1" xfId="0" applyFont="1" applyBorder="1" applyAlignment="1">
      <alignment vertical="center"/>
    </xf>
    <xf numFmtId="1" fontId="13" fillId="2" borderId="1" xfId="1099" applyNumberFormat="1" applyFont="1" applyFill="1" applyBorder="1" applyAlignment="1" applyProtection="1">
      <alignment horizontal="left" vertical="center"/>
      <protection locked="0"/>
    </xf>
    <xf numFmtId="0" fontId="13" fillId="2" borderId="1" xfId="1099" applyNumberFormat="1" applyFont="1" applyFill="1" applyBorder="1" applyAlignment="1" applyProtection="1">
      <alignment vertical="center"/>
      <protection locked="0"/>
    </xf>
    <xf numFmtId="0" fontId="13" fillId="0" borderId="1" xfId="1099" applyNumberFormat="1" applyFont="1" applyFill="1" applyBorder="1" applyAlignment="1" applyProtection="1">
      <alignment vertical="center"/>
      <protection locked="0"/>
    </xf>
    <xf numFmtId="0" fontId="7" fillId="0" borderId="0" xfId="0" applyFont="1" applyAlignment="1">
      <alignment horizontal="center" vertical="center" wrapText="1"/>
    </xf>
    <xf numFmtId="0" fontId="34" fillId="0" borderId="0" xfId="4213" applyFont="1" applyAlignment="1">
      <alignment vertical="top"/>
    </xf>
    <xf numFmtId="0" fontId="36" fillId="0" borderId="0" xfId="4213" applyFont="1">
      <alignment vertical="center"/>
    </xf>
    <xf numFmtId="0" fontId="0" fillId="0" borderId="0" xfId="4213" applyFont="1" applyAlignment="1">
      <alignment horizontal="center" vertical="center"/>
    </xf>
    <xf numFmtId="0" fontId="0" fillId="0" borderId="0" xfId="4213" applyFont="1">
      <alignment vertical="center"/>
    </xf>
    <xf numFmtId="0" fontId="0" fillId="0" borderId="0" xfId="4213" applyFont="1" applyAlignment="1">
      <alignment horizontal="left" vertical="center"/>
    </xf>
    <xf numFmtId="0" fontId="37" fillId="0" borderId="0" xfId="4213" applyFont="1" applyAlignment="1">
      <alignment horizontal="center" vertical="top"/>
    </xf>
    <xf numFmtId="0" fontId="20" fillId="0" borderId="0" xfId="4213" applyFont="1" applyAlignment="1">
      <alignment horizontal="center" vertical="center"/>
    </xf>
    <xf numFmtId="0" fontId="38" fillId="0" borderId="1" xfId="4213" applyFont="1" applyFill="1" applyBorder="1" applyAlignment="1">
      <alignment horizontal="left" vertical="center"/>
    </xf>
    <xf numFmtId="0" fontId="38" fillId="0" borderId="1" xfId="4213" applyFont="1" applyBorder="1" applyAlignment="1">
      <alignment horizontal="center" vertical="center"/>
    </xf>
    <xf numFmtId="0" fontId="39" fillId="0" borderId="1" xfId="4213" applyFont="1" applyFill="1" applyBorder="1" applyAlignment="1">
      <alignment horizontal="center" vertical="center"/>
    </xf>
    <xf numFmtId="0" fontId="39" fillId="0" borderId="1" xfId="4213" applyFont="1" applyFill="1" applyBorder="1">
      <alignment vertical="center"/>
    </xf>
    <xf numFmtId="0" fontId="0" fillId="0" borderId="1" xfId="4213" applyFont="1" applyBorder="1" applyAlignment="1">
      <alignment horizontal="center" vertical="center"/>
    </xf>
    <xf numFmtId="0" fontId="40" fillId="0" borderId="0" xfId="4213" applyFont="1" applyFill="1">
      <alignment vertical="center"/>
    </xf>
    <xf numFmtId="0" fontId="41" fillId="0" borderId="1" xfId="4213" applyFont="1" applyFill="1" applyBorder="1">
      <alignment vertical="center"/>
    </xf>
    <xf numFmtId="0" fontId="27" fillId="0" borderId="3" xfId="4213" applyFont="1" applyBorder="1" applyAlignment="1">
      <alignment horizontal="left" vertical="center" wrapText="1"/>
    </xf>
    <xf numFmtId="0" fontId="27" fillId="0" borderId="0" xfId="4213" applyFont="1" applyBorder="1" applyAlignment="1">
      <alignment horizontal="left" vertical="center" wrapText="1"/>
    </xf>
  </cellXfs>
  <cellStyles count="5009">
    <cellStyle name="常规" xfId="0" builtinId="0"/>
    <cellStyle name="货币[0]" xfId="1" builtinId="7"/>
    <cellStyle name="20% - 强调文字颜色 3" xfId="2" builtinId="38"/>
    <cellStyle name="20% - 强调文字颜色 6 3 2 2_2015财政决算公开" xfId="3"/>
    <cellStyle name="强调文字颜色 5 4 2 2 2" xfId="4"/>
    <cellStyle name="?鹎%U龡&amp;H齲_x0001_C铣_x0014__x0007__x0001__x0001_ 2 2 3 4_2015财政决算公开" xfId="5"/>
    <cellStyle name="?鹎%U龡&amp;H齲_x0001_C铣_x0014__x0007__x0001__x0001_ 2 2 2 2 3_2015财政决算公开" xfId="6"/>
    <cellStyle name="强调文字颜色 2 3 2" xfId="7"/>
    <cellStyle name="常规 2 2 2 5 3 2" xfId="8"/>
    <cellStyle name="输入" xfId="9" builtinId="20"/>
    <cellStyle name="常规 39" xfId="10"/>
    <cellStyle name="常规 44" xfId="11"/>
    <cellStyle name="货币" xfId="12" builtinId="4"/>
    <cellStyle name="常规 15 4 2" xfId="13"/>
    <cellStyle name="?鹎%U龡&amp;H齲_x0001_C铣_x0014__x0007__x0001__x0001_ 2 2 3 2 2" xfId="14"/>
    <cellStyle name="60% - 强调文字颜色 1 3 5" xfId="15"/>
    <cellStyle name="常规 3 4 3" xfId="16"/>
    <cellStyle name="千位分隔[0]" xfId="17" builtinId="6"/>
    <cellStyle name="40% - 强调文字颜色 2 2 3 2 2" xfId="18"/>
    <cellStyle name="常规 26 2" xfId="19"/>
    <cellStyle name="常规 31 2" xfId="20"/>
    <cellStyle name="40% - 强调文字颜色 3 3 3 2" xfId="21"/>
    <cellStyle name="40% - 强调文字颜色 3" xfId="22" builtinId="39"/>
    <cellStyle name="标题 5 6" xfId="23"/>
    <cellStyle name="?鹎%U龡&amp;H齲_x0001_C铣_x0014__x0007__x0001__x0001_ 4 3 4" xfId="24"/>
    <cellStyle name="?鹎%U龡&amp;H齲_x0001_C铣_x0014__x0007__x0001__x0001_ 3 3 3 2" xfId="25"/>
    <cellStyle name="?鹎%U龡&amp;H齲_x0001_C铣_x0014__x0007__x0001__x0001_ 3" xfId="26"/>
    <cellStyle name="?鹎%U龡&amp;H齲_x0001_C铣_x0014__x0007__x0001__x0001_ 2 5 2 2" xfId="27"/>
    <cellStyle name="差" xfId="28" builtinId="27"/>
    <cellStyle name="20% - 强调文字颜色 2 2 3_2015财政决算公开" xfId="29"/>
    <cellStyle name="?鹎%U龡&amp;H齲_x0001_C铣_x0014__x0007__x0001__x0001_ 3 2 2 6_2015财政决算公开" xfId="30"/>
    <cellStyle name="40% - 强调文字颜色 2 5 2 2" xfId="31"/>
    <cellStyle name="20% - 强调文字颜色 3 6 2 2" xfId="32"/>
    <cellStyle name="常规 7 3" xfId="33"/>
    <cellStyle name="千位分隔" xfId="34" builtinId="3"/>
    <cellStyle name="常规 12 2 3" xfId="35"/>
    <cellStyle name="?鹎%U龡&amp;H齲_x0001_C铣_x0014__x0007__x0001__x0001_ 2 3 5 3" xfId="36"/>
    <cellStyle name="60% - 强调文字颜色 3" xfId="37" builtinId="40"/>
    <cellStyle name="千位分隔 4 6" xfId="38"/>
    <cellStyle name="20% - 强调文字颜色 6 3 2 2 2" xfId="39"/>
    <cellStyle name="?鹎%U龡&amp;H齲_x0001_C铣_x0014__x0007__x0001__x0001_ 2 2 3 4 2" xfId="40"/>
    <cellStyle name="超链接" xfId="41" builtinId="8"/>
    <cellStyle name="?鹎%U龡&amp;H齲_x0001_C铣_x0014__x0007__x0001__x0001_ 2 2 2 5 2" xfId="42"/>
    <cellStyle name="40% - 强调文字颜色 1 6_2015财政决算公开" xfId="43"/>
    <cellStyle name="百分比" xfId="44" builtinId="5"/>
    <cellStyle name="强调文字颜色 3 2 3 2" xfId="45"/>
    <cellStyle name="?鹎%U龡&amp;H齲_x0001_C铣_x0014__x0007__x0001__x0001_ 2 3 3 4" xfId="46"/>
    <cellStyle name="适中 2 4 2" xfId="47"/>
    <cellStyle name="已访问的超链接" xfId="48" builtinId="9"/>
    <cellStyle name="20% - 强调文字颜色 6 4 2 2" xfId="49"/>
    <cellStyle name="强调文字颜色 3 3 2 3 2" xfId="50"/>
    <cellStyle name="?鹎%U龡&amp;H齲_x0001_C铣_x0014__x0007__x0001__x0001_ 2 4 2 5 2" xfId="51"/>
    <cellStyle name="注释" xfId="52" builtinId="10"/>
    <cellStyle name="60% - 强调文字颜色 2 3" xfId="53"/>
    <cellStyle name="常规 12 2 2" xfId="54"/>
    <cellStyle name="好 4 2 2 2" xfId="55"/>
    <cellStyle name="?鹎%U龡&amp;H齲_x0001_C铣_x0014__x0007__x0001__x0001_ 2 3 5 2" xfId="56"/>
    <cellStyle name="60% - 强调文字颜色 2" xfId="57" builtinId="36"/>
    <cellStyle name="?鹎%U龡&amp;H齲_x0001_C铣_x0014__x0007__x0001__x0001_ 3 2 5_2015财政决算公开" xfId="58"/>
    <cellStyle name="?鹎%U龡&amp;H齲_x0001_C铣_x0014__x0007__x0001__x0001_ 3 2 2 3_2015财政决算公开" xfId="59"/>
    <cellStyle name="?鹎%U龡&amp;H齲_x0001_C铣_x0014__x0007__x0001__x0001_ 2 3 2 3 2" xfId="60"/>
    <cellStyle name="标题 4" xfId="61" builtinId="19"/>
    <cellStyle name="货币[0] 3" xfId="62"/>
    <cellStyle name="常规 4 2 2 3" xfId="63"/>
    <cellStyle name="常规 4 4 3" xfId="64"/>
    <cellStyle name="常规 6 5" xfId="65"/>
    <cellStyle name="警告文本" xfId="66" builtinId="11"/>
    <cellStyle name="?鹎%U龡&amp;H齲_x0001_C铣_x0014__x0007__x0001__x0001_ 2 2 4 2 2" xfId="67"/>
    <cellStyle name="60% - 强调文字颜色 2 3 5" xfId="68"/>
    <cellStyle name="?鹎%U龡&amp;H齲_x0001_C铣_x0014__x0007__x0001__x0001_ 3 10" xfId="69"/>
    <cellStyle name="?鹎%U龡&amp;H齲_x0001_C铣_x0014__x0007__x0001__x0001_ 3 4 4 5" xfId="70"/>
    <cellStyle name="?鹎%U龡&amp;H齲_x0001_C铣_x0014__x0007__x0001__x0001_ 3 2 2 2 2 5" xfId="71"/>
    <cellStyle name="标题" xfId="72" builtinId="15"/>
    <cellStyle name="注释 3 3 3" xfId="73"/>
    <cellStyle name="常规 13 2 3 2" xfId="74"/>
    <cellStyle name="?鹎%U龡&amp;H齲_x0001_C铣_x0014__x0007__x0001__x0001_ 2 4 5 3 2" xfId="75"/>
    <cellStyle name="?鹎%U龡&amp;H齲_x0001_C铣_x0014__x0007__x0001__x0001_ 2 3 6 5" xfId="76"/>
    <cellStyle name="解释性文本" xfId="77" builtinId="53"/>
    <cellStyle name="标题 1 5 2" xfId="78"/>
    <cellStyle name="标题 1" xfId="79" builtinId="16"/>
    <cellStyle name="标题 2" xfId="80" builtinId="17"/>
    <cellStyle name="60% - 强调文字颜色 1" xfId="81" builtinId="32"/>
    <cellStyle name="?鹎%U龡&amp;H齲_x0001_C铣_x0014__x0007__x0001__x0001_ 5_2015财政决算公开" xfId="82"/>
    <cellStyle name="标题 3" xfId="83" builtinId="18"/>
    <cellStyle name="货币[0] 2" xfId="84"/>
    <cellStyle name="常规 12 2 4" xfId="85"/>
    <cellStyle name="强调文字颜色 3 2 5 2" xfId="86"/>
    <cellStyle name="千位分隔 3 2 2 2 2" xfId="87"/>
    <cellStyle name="?鹎%U龡&amp;H齲_x0001_C铣_x0014__x0007__x0001__x0001_ 2 3 5 4" xfId="88"/>
    <cellStyle name="60% - 强调文字颜色 4" xfId="89" builtinId="44"/>
    <cellStyle name="强调文字颜色 2 2 3 3 2" xfId="90"/>
    <cellStyle name="20% - 强调文字颜色 2 4 2" xfId="91"/>
    <cellStyle name="输出" xfId="92" builtinId="21"/>
    <cellStyle name="?鹎%U龡&amp;H齲_x0001_C铣_x0014__x0007__x0001__x0001_ 3 2 4 5" xfId="93"/>
    <cellStyle name="40% - 强调文字颜色 6 3 3_2015财政决算公开" xfId="94"/>
    <cellStyle name="?鹎%U龡&amp;H齲_x0001_C铣_x0014__x0007__x0001__x0001_ 3 4 7" xfId="95"/>
    <cellStyle name="?鹎%U龡&amp;H齲_x0001_C铣_x0014__x0007__x0001__x0001_ 3 2 2 2 5" xfId="96"/>
    <cellStyle name="?鹎%U龡&amp;H齲_x0001_C铣_x0014__x0007__x0001__x0001_ 2 2 2 2 3 3" xfId="97"/>
    <cellStyle name="常规 5 6 3 2" xfId="98"/>
    <cellStyle name="计算" xfId="99" builtinId="22"/>
    <cellStyle name="计算 2 3 3" xfId="100"/>
    <cellStyle name="?鹎%U龡&amp;H齲_x0001_C铣_x0014__x0007__x0001__x0001_ 2 4 8" xfId="101"/>
    <cellStyle name="检查单元格" xfId="102" builtinId="23"/>
    <cellStyle name="常规 13 5" xfId="103"/>
    <cellStyle name="标题 5 3 4" xfId="104"/>
    <cellStyle name="20% - 强调文字颜色 6" xfId="105" builtinId="50"/>
    <cellStyle name="40% - 强调文字颜色 4 2 3 3" xfId="106"/>
    <cellStyle name="常规 2 2 2 5" xfId="107"/>
    <cellStyle name="强调文字颜色 2" xfId="108" builtinId="33"/>
    <cellStyle name="20% - 强调文字颜色 6 3 5" xfId="109"/>
    <cellStyle name="链接单元格" xfId="110" builtinId="24"/>
    <cellStyle name="20% - 强调文字颜色 4 5 2 3" xfId="111"/>
    <cellStyle name="20% - 强调文字颜色 1 2 2 2_2015财政决算公开" xfId="112"/>
    <cellStyle name="汇总" xfId="113" builtinId="25"/>
    <cellStyle name="差 2 3 2" xfId="114"/>
    <cellStyle name="差_F00DC810C49E00C2E0430A3413167AE0" xfId="115"/>
    <cellStyle name="?鹎%U龡&amp;H齲_x0001_C铣_x0014__x0007__x0001__x0001_ 2 5 3" xfId="116"/>
    <cellStyle name="好" xfId="117" builtinId="26"/>
    <cellStyle name="?鹎%U龡&amp;H齲_x0001_C铣_x0014__x0007__x0001__x0001_ 2 4 2 2" xfId="118"/>
    <cellStyle name="适中" xfId="119" builtinId="28"/>
    <cellStyle name="标题 5 3 3" xfId="120"/>
    <cellStyle name="20% - 强调文字颜色 5" xfId="121" builtinId="46"/>
    <cellStyle name="40% - 强调文字颜色 4 2 3 2" xfId="122"/>
    <cellStyle name="常规 2 2 2 4" xfId="123"/>
    <cellStyle name="强调文字颜色 1" xfId="124" builtinId="29"/>
    <cellStyle name="注释 2 3 3" xfId="125"/>
    <cellStyle name="常规 2 3 2 2 5" xfId="126"/>
    <cellStyle name="?鹎%U龡&amp;H齲_x0001_C铣_x0014__x0007__x0001__x0001_ 2 4 4 3 2" xfId="127"/>
    <cellStyle name="百分比 3 5 2" xfId="128"/>
    <cellStyle name="20% - 强调文字颜色 1" xfId="129" builtinId="30"/>
    <cellStyle name="?鹎%U龡&amp;H齲_x0001_C铣_x0014__x0007__x0001__x0001_ 2 4 9 2" xfId="130"/>
    <cellStyle name="40% - 强调文字颜色 1" xfId="131" builtinId="31"/>
    <cellStyle name="?鹎%U龡&amp;H齲_x0001_C铣_x0014__x0007__x0001__x0001_ 3 4 7 2" xfId="132"/>
    <cellStyle name="?鹎%U龡&amp;H齲_x0001_C铣_x0014__x0007__x0001__x0001_ 3 2 2 2 5 2" xfId="133"/>
    <cellStyle name="?鹎%U龡&amp;H齲_x0001_C铣_x0014__x0007__x0001__x0001_ 2 2 2 2 3 3 2" xfId="134"/>
    <cellStyle name="20% - 强调文字颜色 2" xfId="135" builtinId="34"/>
    <cellStyle name="40% - 强调文字颜色 2" xfId="136" builtinId="35"/>
    <cellStyle name="标题 5 5" xfId="137"/>
    <cellStyle name="?鹎%U龡&amp;H齲_x0001_C铣_x0014__x0007__x0001__x0001_ 4 3 3" xfId="138"/>
    <cellStyle name="输入 2 2 2 3" xfId="139"/>
    <cellStyle name="?鹎%U龡&amp;H齲_x0001_C铣_x0014__x0007__x0001__x0001_ 2" xfId="140"/>
    <cellStyle name="?鹎%U龡&amp;H齲_x0001_C铣_x0014__x0007__x0001__x0001_ 2 3 2_2015财政决算公开" xfId="141"/>
    <cellStyle name="?鹎%U龡&amp;H齲_x0001_C铣_x0014__x0007__x0001__x0001_ 2 2 3 2 2 2" xfId="142"/>
    <cellStyle name="40% - 强调文字颜色 4 2 3 4" xfId="143"/>
    <cellStyle name="常规 2 2 2 6" xfId="144"/>
    <cellStyle name="千位分隔 2 2 4 2" xfId="145"/>
    <cellStyle name="强调文字颜色 3" xfId="146" builtinId="37"/>
    <cellStyle name="20% - 强调文字颜色 5 5 2 2 2" xfId="147"/>
    <cellStyle name="40% - 强调文字颜色 4 2 3 5" xfId="148"/>
    <cellStyle name="常规 2 2 2 7" xfId="149"/>
    <cellStyle name="千位分隔 2 2 4 3" xfId="150"/>
    <cellStyle name="强调文字颜色 4" xfId="151" builtinId="41"/>
    <cellStyle name="标题 5 3 2" xfId="152"/>
    <cellStyle name="20% - 强调文字颜色 4" xfId="153" builtinId="42"/>
    <cellStyle name="40% - 强调文字颜色 3 3 3 3" xfId="154"/>
    <cellStyle name="40% - 强调文字颜色 4" xfId="155" builtinId="43"/>
    <cellStyle name="常规 26 3" xfId="156"/>
    <cellStyle name="?鹎%U龡&amp;H齲_x0001_C铣_x0014__x0007__x0001__x0001_ 3 4 4 2 2" xfId="157"/>
    <cellStyle name="60% - 强调文字颜色 3 3 2 2 3" xfId="158"/>
    <cellStyle name="?鹎%U龡&amp;H齲_x0001_C铣_x0014__x0007__x0001__x0001_ 3 2 2 2 2 2 2" xfId="159"/>
    <cellStyle name="百分比 3 2 3 2" xfId="160"/>
    <cellStyle name="常规 2 2 2 8" xfId="161"/>
    <cellStyle name="千位分隔 2 2 4 4" xfId="162"/>
    <cellStyle name="强调文字颜色 5" xfId="163" builtinId="45"/>
    <cellStyle name="60% - 强调文字颜色 6 5 2" xfId="164"/>
    <cellStyle name="?鹎%U龡&amp;H齲_x0001_C铣_x0014__x0007__x0001__x0001_ 2 2 3 6 2" xfId="165"/>
    <cellStyle name="计算 4" xfId="166"/>
    <cellStyle name="20% - 着色 2" xfId="167"/>
    <cellStyle name="?鹎%U龡&amp;H齲_x0001_C铣_x0014__x0007__x0001__x0001_ 2 2 2 3 2 2" xfId="168"/>
    <cellStyle name="40% - 强调文字颜色 5" xfId="169" builtinId="47"/>
    <cellStyle name="注释 3 2 3" xfId="170"/>
    <cellStyle name="40% - 强调文字颜色 6 6 3" xfId="171"/>
    <cellStyle name="常规 13 2 2 2" xfId="172"/>
    <cellStyle name="?鹎%U龡&amp;H齲_x0001_C铣_x0014__x0007__x0001__x0001_ 2 4 5 2 2" xfId="173"/>
    <cellStyle name="60% - 强调文字颜色 4 2 4 3" xfId="174"/>
    <cellStyle name="适中 3 2 2 2 2" xfId="175"/>
    <cellStyle name="60% - 着色 6 2" xfId="176"/>
    <cellStyle name="60% - 强调文字颜色 5" xfId="177" builtinId="48"/>
    <cellStyle name="20% - 强调文字颜色 1 2_2015财政决算公开" xfId="178"/>
    <cellStyle name="20% - 强调文字颜色 2 2 4_2015财政决算公开" xfId="179"/>
    <cellStyle name="常规 2 2 2 9" xfId="180"/>
    <cellStyle name="千位分隔 2 2 4 5" xfId="181"/>
    <cellStyle name="强调文字颜色 6" xfId="182" builtinId="49"/>
    <cellStyle name="60% - 强调文字颜色 6 5 3" xfId="183"/>
    <cellStyle name="20% - 强调文字颜色 3 3 2" xfId="184"/>
    <cellStyle name="强调文字颜色 2 2 4 2 2" xfId="185"/>
    <cellStyle name="常规 3 2 6 2" xfId="186"/>
    <cellStyle name="40% - 强调文字颜色 6" xfId="187" builtinId="51"/>
    <cellStyle name="?鹎%U龡&amp;H齲_x0001_C铣_x0014__x0007__x0001__x0001_ 3 2 5 4 2" xfId="188"/>
    <cellStyle name="?鹎%U龡&amp;H齲_x0001_C铣_x0014__x0007__x0001__x0001_ 3 2 2 3 4 2" xfId="189"/>
    <cellStyle name="常规 48 3" xfId="190"/>
    <cellStyle name="60% - 强调文字颜色 6" xfId="191" builtinId="52"/>
    <cellStyle name="?鹎%U龡&amp;H齲_x0001_C铣_x0014__x0007__x0001__x0001_ 2 2 2 2 4 2 2" xfId="192"/>
    <cellStyle name="常规 7 2 2 2 2" xfId="193"/>
    <cellStyle name="?鹎%U龡&amp;H齲_x0001_C铣_x0014__x0007__x0001__x0001_ 3 3 7" xfId="194"/>
    <cellStyle name="货币 2 4 4 2" xfId="195"/>
    <cellStyle name="?鹎%U龡&amp;H齲_x0001_C铣_x0014__x0007__x0001__x0001_ 3 2 3 5" xfId="196"/>
    <cellStyle name="?鹎%U龡&amp;H齲_x0001_C铣_x0014__x0007__x0001__x0001_ 2 2 2 2 2 3" xfId="197"/>
    <cellStyle name="20% - 强调文字颜色 4 3 2_2015财政决算公开" xfId="198"/>
    <cellStyle name="?鹎%U龡&amp;H齲_x0001_C铣_x0014__x0007__x0001__x0001_ 3 2 3 5 2" xfId="199"/>
    <cellStyle name="?鹎%U龡&amp;H齲_x0001_C铣_x0014__x0007__x0001__x0001_ 2 2 2 3_2015财政决算公开" xfId="200"/>
    <cellStyle name="?鹎%U龡&amp;H齲_x0001_C铣_x0014__x0007__x0001__x0001_ 3 3 7 2" xfId="201"/>
    <cellStyle name="?鹎%U龡&amp;H齲_x0001_C铣_x0014__x0007__x0001__x0001_ 2 2 2 2 2 3 2" xfId="202"/>
    <cellStyle name="?鹎%U龡&amp;H齲_x0001_C铣_x0014__x0007__x0001__x0001_ 2 2 8" xfId="203"/>
    <cellStyle name="链接单元格 3 2 3" xfId="204"/>
    <cellStyle name="常规 11 5" xfId="205"/>
    <cellStyle name="货币 2 3 3 3" xfId="206"/>
    <cellStyle name="标题 5 5 2" xfId="207"/>
    <cellStyle name="?鹎%U龡&amp;H齲_x0001_C铣_x0014__x0007__x0001__x0001_ 4 3 3 2" xfId="208"/>
    <cellStyle name="标题 5 3 2_2015财政决算公开" xfId="209"/>
    <cellStyle name="?鹎%U龡&amp;H齲_x0001_C铣_x0014__x0007__x0001__x0001_ 2 2" xfId="210"/>
    <cellStyle name="20% - 强调文字颜色 2 6 2" xfId="211"/>
    <cellStyle name="?鹎%U龡&amp;H齲_x0001_C铣_x0014__x0007__x0001__x0001_ 3 2 2 5 2 2" xfId="212"/>
    <cellStyle name="常规 2 2 2 2 4 3" xfId="213"/>
    <cellStyle name="?鹎%U龡&amp;H齲_x0001_C铣_x0014__x0007__x0001__x0001_ 3 2 7 2 2" xfId="214"/>
    <cellStyle name="20% - 强调文字颜色 1 9" xfId="215"/>
    <cellStyle name="20% - 强调文字颜色 2 2 2 2 2" xfId="216"/>
    <cellStyle name="?鹎%U龡&amp;H齲_x0001_C铣_x0014__x0007__x0001__x0001_ 3 2 2 4 5" xfId="217"/>
    <cellStyle name="?鹎%U龡&amp;H齲_x0001_C铣_x0014__x0007__x0001__x0001_ 2 4 2 3 3 2" xfId="218"/>
    <cellStyle name="常规 2 4 2 2 5" xfId="219"/>
    <cellStyle name="?鹎%U龡&amp;H齲_x0001_C铣_x0014__x0007__x0001__x0001_ 2 2 11 2" xfId="220"/>
    <cellStyle name="?鹎%U龡&amp;H齲_x0001_C铣_x0014__x0007__x0001__x0001_ 2 2 8 2" xfId="221"/>
    <cellStyle name="解释性文本 3 3" xfId="222"/>
    <cellStyle name="货币 2 3 3 3 2" xfId="223"/>
    <cellStyle name="20% - 强调文字颜色 1 2 3 2" xfId="224"/>
    <cellStyle name="强调文字颜色 3 2 2 2 3" xfId="225"/>
    <cellStyle name="?鹎%U龡&amp;H齲_x0001_C铣_x0014__x0007__x0001__x0001_ 2 3 2 4 3" xfId="226"/>
    <cellStyle name="?鹎%U龡&amp;H齲_x0001_C铣_x0014__x0007__x0001__x0001_ 2 2 2" xfId="227"/>
    <cellStyle name="?鹎%U龡&amp;H齲_x0001_C铣_x0014__x0007__x0001__x0001_ 2 3 2 4 3 2" xfId="228"/>
    <cellStyle name="?鹎%U龡&amp;H齲_x0001_C铣_x0014__x0007__x0001__x0001_ 2 2 3 4 5" xfId="229"/>
    <cellStyle name="常规 8 4 3" xfId="230"/>
    <cellStyle name="20% - 强调文字颜色 1 2 3 2 2" xfId="231"/>
    <cellStyle name="?鹎%U龡&amp;H齲_x0001_C铣_x0014__x0007__x0001__x0001_ 2 2 2 2" xfId="232"/>
    <cellStyle name="千位分隔 4 5 4" xfId="233"/>
    <cellStyle name="?鹎%U龡&amp;H齲_x0001_C铣_x0014__x0007__x0001__x0001_" xfId="234"/>
    <cellStyle name="?鹎%U龡&amp;H齲_x0001_C铣_x0014__x0007__x0001__x0001_ 2 4 2 3 2" xfId="235"/>
    <cellStyle name="?鹎%U龡&amp;H齲_x0001_C铣_x0014__x0007__x0001__x0001_ 2 2 10" xfId="236"/>
    <cellStyle name="20% - 强调文字颜色 1 2 3 3" xfId="237"/>
    <cellStyle name="?鹎%U龡&amp;H齲_x0001_C铣_x0014__x0007__x0001__x0001_ 2 3 2 4 4" xfId="238"/>
    <cellStyle name="常规 5 5 2 2" xfId="239"/>
    <cellStyle name="?鹎%U龡&amp;H齲_x0001_C铣_x0014__x0007__x0001__x0001_ 3 3 3_2015财政决算公开" xfId="240"/>
    <cellStyle name="?鹎%U龡&amp;H齲_x0001_C铣_x0014__x0007__x0001__x0001_ 2 2 3" xfId="241"/>
    <cellStyle name="千位分隔 4 3 3 2" xfId="242"/>
    <cellStyle name="?鹎%U龡&amp;H齲_x0001_C铣_x0014__x0007__x0001__x0001_ 2 2 2 10" xfId="243"/>
    <cellStyle name="40% - 强调文字颜色 6 3 2 4" xfId="244"/>
    <cellStyle name="?鹎%U龡&amp;H齲_x0001_C铣_x0014__x0007__x0001__x0001_ 3 2 5 5" xfId="245"/>
    <cellStyle name="?鹎%U龡&amp;H齲_x0001_C铣_x0014__x0007__x0001__x0001_ 2 4 2 3 2 2" xfId="246"/>
    <cellStyle name="?鹎%U龡&amp;H齲_x0001_C铣_x0014__x0007__x0001__x0001_ 3 2 2 3 5" xfId="247"/>
    <cellStyle name="?鹎%U龡&amp;H齲_x0001_C铣_x0014__x0007__x0001__x0001_ 2 2 10 2" xfId="248"/>
    <cellStyle name="?鹎%U龡&amp;H齲_x0001_C铣_x0014__x0007__x0001__x0001_ 2 2 2 2 4 3" xfId="249"/>
    <cellStyle name="40% - 强调文字颜色 2 5 2_2015财政决算公开" xfId="250"/>
    <cellStyle name="常规 7 2 2 3" xfId="251"/>
    <cellStyle name="?鹎%U龡&amp;H齲_x0001_C铣_x0014__x0007__x0001__x0001_ 3 2 2 5 2" xfId="252"/>
    <cellStyle name="常规 2 2 2 2 3_2015财政决算公开" xfId="253"/>
    <cellStyle name="强调文字颜色 2 2 3 5" xfId="254"/>
    <cellStyle name="20% - 强调文字颜色 2 6" xfId="255"/>
    <cellStyle name="?鹎%U龡&amp;H齲_x0001_C铣_x0014__x0007__x0001__x0001_ 3 2 7 2" xfId="256"/>
    <cellStyle name="20% - 强调文字颜色 2 2 2 2" xfId="257"/>
    <cellStyle name="?鹎%U龡&amp;H齲_x0001_C铣_x0014__x0007__x0001__x0001_ 2 4 2 3 3" xfId="258"/>
    <cellStyle name="?鹎%U龡&amp;H齲_x0001_C铣_x0014__x0007__x0001__x0001_ 2 2 11" xfId="259"/>
    <cellStyle name="?鹎%U龡&amp;H齲_x0001_C铣_x0014__x0007__x0001__x0001_ 2 2 2 2 4_2015财政决算公开" xfId="260"/>
    <cellStyle name="常规 2 4 2 3 2" xfId="261"/>
    <cellStyle name="20% - 强调文字颜色 2 7" xfId="262"/>
    <cellStyle name="60% - 强调文字颜色 4 4 3 2" xfId="263"/>
    <cellStyle name="检查单元格 2 3 2 2" xfId="264"/>
    <cellStyle name="?鹎%U龡&amp;H齲_x0001_C铣_x0014__x0007__x0001__x0001_ 3 2 2 5 3" xfId="265"/>
    <cellStyle name="货币 2 2 2 4 2 2" xfId="266"/>
    <cellStyle name="?鹎%U龡&amp;H齲_x0001_C铣_x0014__x0007__x0001__x0001_ 3 2 7 3" xfId="267"/>
    <cellStyle name="20% - 强调文字颜色 6 2 3_2015财政决算公开" xfId="268"/>
    <cellStyle name="20% - 强调文字颜色 2 2 2 3" xfId="269"/>
    <cellStyle name="?鹎%U龡&amp;H齲_x0001_C铣_x0014__x0007__x0001__x0001_ 2 4 2 3 4" xfId="270"/>
    <cellStyle name="?鹎%U龡&amp;H齲_x0001_C铣_x0014__x0007__x0001__x0001_ 4 5_2015财政决算公开" xfId="271"/>
    <cellStyle name="?鹎%U龡&amp;H齲_x0001_C铣_x0014__x0007__x0001__x0001_ 2 2 12" xfId="272"/>
    <cellStyle name="?鹎%U龡&amp;H齲_x0001_C铣_x0014__x0007__x0001__x0001_ 2 2 2 2 2" xfId="273"/>
    <cellStyle name="?鹎%U龡&amp;H齲_x0001_C铣_x0014__x0007__x0001__x0001_ 3 3 6" xfId="274"/>
    <cellStyle name="好 5 2 3" xfId="275"/>
    <cellStyle name="?鹎%U龡&amp;H齲_x0001_C铣_x0014__x0007__x0001__x0001_ 3 2 3 4" xfId="276"/>
    <cellStyle name="?鹎%U龡&amp;H齲_x0001_C铣_x0014__x0007__x0001__x0001_ 2 2 2 2 2 2" xfId="277"/>
    <cellStyle name="?鹎%U龡&amp;H齲_x0001_C铣_x0014__x0007__x0001__x0001_ 3 3 6 2" xfId="278"/>
    <cellStyle name="?鹎%U龡&amp;H齲_x0001_C铣_x0014__x0007__x0001__x0001_ 4 6 4" xfId="279"/>
    <cellStyle name="输入 5" xfId="280"/>
    <cellStyle name="?鹎%U龡&amp;H齲_x0001_C铣_x0014__x0007__x0001__x0001_ 3 2 3 4 2" xfId="281"/>
    <cellStyle name="?鹎%U龡&amp;H齲_x0001_C铣_x0014__x0007__x0001__x0001_ 2 2 2 2 2 2 2" xfId="282"/>
    <cellStyle name="百分比 2 4 3" xfId="283"/>
    <cellStyle name="?鹎%U龡&amp;H齲_x0001_C铣_x0014__x0007__x0001__x0001_ 3 3 8" xfId="284"/>
    <cellStyle name="?鹎%U龡&amp;H齲_x0001_C铣_x0014__x0007__x0001__x0001_ 3 2 3 6" xfId="285"/>
    <cellStyle name="?鹎%U龡&amp;H齲_x0001_C铣_x0014__x0007__x0001__x0001_ 3 3 2 4_2015财政决算公开" xfId="286"/>
    <cellStyle name="60% - 强调文字颜色 3 2 2 2 3" xfId="287"/>
    <cellStyle name="?鹎%U龡&amp;H齲_x0001_C铣_x0014__x0007__x0001__x0001_ 3 3 4 2 2" xfId="288"/>
    <cellStyle name="?鹎%U龡&amp;H齲_x0001_C铣_x0014__x0007__x0001__x0001_ 4 4 4 2" xfId="289"/>
    <cellStyle name="?鹎%U龡&amp;H齲_x0001_C铣_x0014__x0007__x0001__x0001_ 3 2 3 2 2 2" xfId="290"/>
    <cellStyle name="?鹎%U龡&amp;H齲_x0001_C铣_x0014__x0007__x0001__x0001_ 2 2 2 2 2 4" xfId="291"/>
    <cellStyle name="?鹎%U龡&amp;H齲_x0001_C铣_x0014__x0007__x0001__x0001_ 3 3 8 2" xfId="292"/>
    <cellStyle name="千位分隔 4 2 2 5" xfId="293"/>
    <cellStyle name="?鹎%U龡&amp;H齲_x0001_C铣_x0014__x0007__x0001__x0001_ 3 2 3 6 2" xfId="294"/>
    <cellStyle name="常规 4 2 9" xfId="295"/>
    <cellStyle name="60% - 强调文字颜色 4 3 2 2 3" xfId="296"/>
    <cellStyle name="?鹎%U龡&amp;H齲_x0001_C铣_x0014__x0007__x0001__x0001_ 2 2 2 2 2 4 2" xfId="297"/>
    <cellStyle name="?鹎%U龡&amp;H齲_x0001_C铣_x0014__x0007__x0001__x0001_ 3 3 9" xfId="298"/>
    <cellStyle name="?鹎%U龡&amp;H齲_x0001_C铣_x0014__x0007__x0001__x0001_ 3 2 3 7" xfId="299"/>
    <cellStyle name="?鹎%U龡&amp;H齲_x0001_C铣_x0014__x0007__x0001__x0001_ 2 2 2 2 2 5" xfId="300"/>
    <cellStyle name="?鹎%U龡&amp;H齲_x0001_C铣_x0014__x0007__x0001__x0001_ 2 2 2 2 2_2015财政决算公开" xfId="301"/>
    <cellStyle name="货币 2 7 2" xfId="302"/>
    <cellStyle name="?鹎%U龡&amp;H齲_x0001_C铣_x0014__x0007__x0001__x0001_ 2 2 3 2 3" xfId="303"/>
    <cellStyle name="?鹎%U龡&amp;H齲_x0001_C铣_x0014__x0007__x0001__x0001_ 2 2 2 2 3" xfId="304"/>
    <cellStyle name="?鹎%U龡&amp;H齲_x0001_C铣_x0014__x0007__x0001__x0001_ 3 2_2015财政决算公开" xfId="305"/>
    <cellStyle name="?鹎%U龡&amp;H齲_x0001_C铣_x0014__x0007__x0001__x0001_ 3 2 4 4" xfId="306"/>
    <cellStyle name="?鹎%U龡&amp;H齲_x0001_C铣_x0014__x0007__x0001__x0001_ 3 4 6" xfId="307"/>
    <cellStyle name="?鹎%U龡&amp;H齲_x0001_C铣_x0014__x0007__x0001__x0001_ 3 2 2 2 4" xfId="308"/>
    <cellStyle name="适中 4 2 3" xfId="309"/>
    <cellStyle name="?鹎%U龡&amp;H齲_x0001_C铣_x0014__x0007__x0001__x0001_ 2 2 2 2 3 2" xfId="310"/>
    <cellStyle name="?鹎%U龡&amp;H齲_x0001_C铣_x0014__x0007__x0001__x0001_ 3 2 4 4 2" xfId="311"/>
    <cellStyle name="?鹎%U龡&amp;H齲_x0001_C铣_x0014__x0007__x0001__x0001_ 3 2 2 2 4 2" xfId="312"/>
    <cellStyle name="常规 6 2 2 4" xfId="313"/>
    <cellStyle name="?鹎%U龡&amp;H齲_x0001_C铣_x0014__x0007__x0001__x0001_ 3 4 6 2" xfId="314"/>
    <cellStyle name="?鹎%U龡&amp;H齲_x0001_C铣_x0014__x0007__x0001__x0001_ 2 2 2 2 3 2 2" xfId="315"/>
    <cellStyle name="?鹎%U龡&amp;H齲_x0001_C铣_x0014__x0007__x0001__x0001_ 3 3 4 3 2" xfId="316"/>
    <cellStyle name="?鹎%U龡&amp;H齲_x0001_C铣_x0014__x0007__x0001__x0001_ 3 2 3 2 3 2" xfId="317"/>
    <cellStyle name="?鹎%U龡&amp;H齲_x0001_C铣_x0014__x0007__x0001__x0001_ 2 2 2 2 3 4" xfId="318"/>
    <cellStyle name="好_司法部2010年度中央部门决算（草案）报" xfId="319"/>
    <cellStyle name="?鹎%U龡&amp;H齲_x0001_C铣_x0014__x0007__x0001__x0001_ 3 4 8" xfId="320"/>
    <cellStyle name="?鹎%U龡&amp;H齲_x0001_C铣_x0014__x0007__x0001__x0001_ 3 2 2 2 6" xfId="321"/>
    <cellStyle name="?鹎%U龡&amp;H齲_x0001_C铣_x0014__x0007__x0001__x0001_ 2 2 2 2 4" xfId="322"/>
    <cellStyle name="常规 7 2 2" xfId="323"/>
    <cellStyle name="?鹎%U龡&amp;H齲_x0001_C铣_x0014__x0007__x0001__x0001_ 3 2 5 4" xfId="324"/>
    <cellStyle name="?鹎%U龡&amp;H齲_x0001_C铣_x0014__x0007__x0001__x0001_ 3 2 2 3 4" xfId="325"/>
    <cellStyle name="20% - 强调文字颜色 1 5_2015财政决算公开" xfId="326"/>
    <cellStyle name="强调文字颜色 3 4 2 3" xfId="327"/>
    <cellStyle name="?鹎%U龡&amp;H齲_x0001_C铣_x0014__x0007__x0001__x0001_ 2 2 2 2 4 2" xfId="328"/>
    <cellStyle name="常规 7 2 2 2" xfId="329"/>
    <cellStyle name="?鹎%U龡&amp;H齲_x0001_C铣_x0014__x0007__x0001__x0001_ 2 2 2 2 4 3 2" xfId="330"/>
    <cellStyle name="强调文字颜色 4 2 4 2 2" xfId="331"/>
    <cellStyle name="?鹎%U龡&amp;H齲_x0001_C铣_x0014__x0007__x0001__x0001_ 3 3 4 4 2" xfId="332"/>
    <cellStyle name="?鹎%U龡&amp;H齲_x0001_C铣_x0014__x0007__x0001__x0001_ 3 2 3 2 4 2" xfId="333"/>
    <cellStyle name="?鹎%U龡&amp;H齲_x0001_C铣_x0014__x0007__x0001__x0001_ 2 2 2 2 4 4" xfId="334"/>
    <cellStyle name="常规 7 2 2 4" xfId="335"/>
    <cellStyle name="?鹎%U龡&amp;H齲_x0001_C铣_x0014__x0007__x0001__x0001_ 2 2 2 2 4 4 2" xfId="336"/>
    <cellStyle name="输入 3 3 2" xfId="337"/>
    <cellStyle name="?鹎%U龡&amp;H齲_x0001_C铣_x0014__x0007__x0001__x0001_ 2 2 2 2 4 5" xfId="338"/>
    <cellStyle name="?鹎%U龡&amp;H齲_x0001_C铣_x0014__x0007__x0001__x0001_ 2 2 2 2 5" xfId="339"/>
    <cellStyle name="常规 7 2 3" xfId="340"/>
    <cellStyle name="?鹎%U龡&amp;H齲_x0001_C铣_x0014__x0007__x0001__x0001_ 3 2 2 4 4" xfId="341"/>
    <cellStyle name="常规 5 2 3 2 2" xfId="342"/>
    <cellStyle name="20% - 强调文字颜色 1 8" xfId="343"/>
    <cellStyle name="60% - 强调文字颜色 4 4 2 3" xfId="344"/>
    <cellStyle name="?鹎%U龡&amp;H齲_x0001_C铣_x0014__x0007__x0001__x0001_ 3 2 6 4" xfId="345"/>
    <cellStyle name="?鹎%U龡&amp;H齲_x0001_C铣_x0014__x0007__x0001__x0001_ 2 4 2 2 5" xfId="346"/>
    <cellStyle name="?鹎%U龡&amp;H齲_x0001_C铣_x0014__x0007__x0001__x0001_ 2 2 2 2 5 2" xfId="347"/>
    <cellStyle name="常规 7 2 3 2" xfId="348"/>
    <cellStyle name="常规 2 2 2 2 5" xfId="349"/>
    <cellStyle name="?鹎%U龡&amp;H齲_x0001_C铣_x0014__x0007__x0001__x0001_ 2 3 4 3 2" xfId="350"/>
    <cellStyle name="?鹎%U龡&amp;H齲_x0001_C铣_x0014__x0007__x0001__x0001_ 2 2 2 2 6" xfId="351"/>
    <cellStyle name="常规 7 2 4" xfId="352"/>
    <cellStyle name="20% - 强调文字颜色 2 8" xfId="353"/>
    <cellStyle name="检查单元格 2 3 2 3" xfId="354"/>
    <cellStyle name="?鹎%U龡&amp;H齲_x0001_C铣_x0014__x0007__x0001__x0001_ 3 2 2 5 4" xfId="355"/>
    <cellStyle name="样式 1" xfId="356"/>
    <cellStyle name="常规 5 2 3 3 2" xfId="357"/>
    <cellStyle name="?鹎%U龡&amp;H齲_x0001_C铣_x0014__x0007__x0001__x0001_ 3 2 7 4" xfId="358"/>
    <cellStyle name="?鹎%U龡&amp;H齲_x0001_C铣_x0014__x0007__x0001__x0001_ 2 2 2 2 6 2" xfId="359"/>
    <cellStyle name="常规 13 4 2" xfId="360"/>
    <cellStyle name="常规 5 2 3 4" xfId="361"/>
    <cellStyle name="?鹎%U龡&amp;H齲_x0001_C铣_x0014__x0007__x0001__x0001_ 2 4 7 2" xfId="362"/>
    <cellStyle name="?鹎%U龡&amp;H齲_x0001_C铣_x0014__x0007__x0001__x0001_ 2 2 2 2 7" xfId="363"/>
    <cellStyle name="常规 7 2 5" xfId="364"/>
    <cellStyle name="20% - 强调文字颜色 2 2 3 4" xfId="365"/>
    <cellStyle name="常规 2 2 2 2 6 2" xfId="366"/>
    <cellStyle name="?鹎%U龡&amp;H齲_x0001_C铣_x0014__x0007__x0001__x0001_ 2 4 2 4 5" xfId="367"/>
    <cellStyle name="警告文本 2 3" xfId="368"/>
    <cellStyle name="20% - 强调文字颜色 1 4 2 2 2" xfId="369"/>
    <cellStyle name="20% - 强调文字颜色 3 8" xfId="370"/>
    <cellStyle name="注释 5 2 3" xfId="371"/>
    <cellStyle name="?鹎%U龡&amp;H齲_x0001_C铣_x0014__x0007__x0001__x0001_ 3 2 2 6 4" xfId="372"/>
    <cellStyle name="常规 12 3_2015财政决算公开" xfId="373"/>
    <cellStyle name="?鹎%U龡&amp;H齲_x0001_C铣_x0014__x0007__x0001__x0001_ 2 3 6_2015财政决算公开" xfId="374"/>
    <cellStyle name="?鹎%U龡&amp;H齲_x0001_C铣_x0014__x0007__x0001__x0001_ 2 2 2 2 7 2" xfId="375"/>
    <cellStyle name="千位分隔 4 5 2 2" xfId="376"/>
    <cellStyle name="?鹎%U龡&amp;H齲_x0001_C铣_x0014__x0007__x0001__x0001_ 2 2 2 2 8" xfId="377"/>
    <cellStyle name="?鹎%U龡&amp;H齲_x0001_C铣_x0014__x0007__x0001__x0001_ 2 2 2 6 4 2" xfId="378"/>
    <cellStyle name="常规 14" xfId="379"/>
    <cellStyle name="好 4 4" xfId="380"/>
    <cellStyle name="20% - 强调文字颜色 3 3 3 3" xfId="381"/>
    <cellStyle name="?鹎%U龡&amp;H齲_x0001_C铣_x0014__x0007__x0001__x0001_ 2 2 2 2_2015财政决算公开" xfId="382"/>
    <cellStyle name="?鹎%U龡&amp;H齲_x0001_C铣_x0014__x0007__x0001__x0001_ 2 2 2 3" xfId="383"/>
    <cellStyle name="?鹎%U龡&amp;H齲_x0001_C铣_x0014__x0007__x0001__x0001_ 2 2 2 3 2" xfId="384"/>
    <cellStyle name="?鹎%U龡&amp;H齲_x0001_C铣_x0014__x0007__x0001__x0001_ 2 2 2 3 3" xfId="385"/>
    <cellStyle name="?鹎%U龡&amp;H齲_x0001_C铣_x0014__x0007__x0001__x0001_ 3 3 4_2015财政决算公开" xfId="386"/>
    <cellStyle name="60% - 强调文字颜色 5 2 3" xfId="387"/>
    <cellStyle name="链接单元格 2 2 2 2" xfId="388"/>
    <cellStyle name="?鹎%U龡&amp;H齲_x0001_C铣_x0014__x0007__x0001__x0001_ 3 2 3 2_2015财政决算公开" xfId="389"/>
    <cellStyle name="常规 2 5 4" xfId="390"/>
    <cellStyle name="货币 2 2 3 2 2" xfId="391"/>
    <cellStyle name="强调文字颜色 4 2 4 2" xfId="392"/>
    <cellStyle name="?鹎%U龡&amp;H齲_x0001_C铣_x0014__x0007__x0001__x0001_ 3 3 4 4" xfId="393"/>
    <cellStyle name="?鹎%U龡&amp;H齲_x0001_C铣_x0014__x0007__x0001__x0001_ 3 2 3 2 4" xfId="394"/>
    <cellStyle name="适中 5 2 3" xfId="395"/>
    <cellStyle name="?鹎%U龡&amp;H齲_x0001_C铣_x0014__x0007__x0001__x0001_ 2 2 2 3 3 2" xfId="396"/>
    <cellStyle name="?鹎%U龡&amp;H齲_x0001_C铣_x0014__x0007__x0001__x0001_ 2 2 2 3 4" xfId="397"/>
    <cellStyle name="常规 7 3 2" xfId="398"/>
    <cellStyle name="?鹎%U龡&amp;H齲_x0001_C铣_x0014__x0007__x0001__x0001_ 2 2 3_2015财政决算公开" xfId="399"/>
    <cellStyle name="强调文字颜色 4 2 5 2" xfId="400"/>
    <cellStyle name="?鹎%U龡&amp;H齲_x0001_C铣_x0014__x0007__x0001__x0001_ 3 3 5 4" xfId="401"/>
    <cellStyle name="?鹎%U龡&amp;H齲_x0001_C铣_x0014__x0007__x0001__x0001_ 3 2 3 3 4" xfId="402"/>
    <cellStyle name="?鹎%U龡&amp;H齲_x0001_C铣_x0014__x0007__x0001__x0001_ 2 2 2 3 4 2" xfId="403"/>
    <cellStyle name="常规 7 3 2 2" xfId="404"/>
    <cellStyle name="千位分隔 3" xfId="405"/>
    <cellStyle name="?鹎%U龡&amp;H齲_x0001_C铣_x0014__x0007__x0001__x0001_ 2 3 2 3 2 2" xfId="406"/>
    <cellStyle name="标题 4 2" xfId="407"/>
    <cellStyle name="?鹎%U龡&amp;H齲_x0001_C铣_x0014__x0007__x0001__x0001_ 2 2 2 3 5" xfId="408"/>
    <cellStyle name="常规 7 3 3" xfId="409"/>
    <cellStyle name="?鹎%U龡&amp;H齲_x0001_C铣_x0014__x0007__x0001__x0001_ 2 3 10" xfId="410"/>
    <cellStyle name="?鹎%U龡&amp;H齲_x0001_C铣_x0014__x0007__x0001__x0001_ 2 2 2 4" xfId="411"/>
    <cellStyle name="60% - 强调文字颜色 6 2_2015财政决算公开" xfId="412"/>
    <cellStyle name="?鹎%U龡&amp;H齲_x0001_C铣_x0014__x0007__x0001__x0001_ 2 2 2 4 2" xfId="413"/>
    <cellStyle name="?鹎%U龡&amp;H齲_x0001_C铣_x0014__x0007__x0001__x0001_ 2 2 3 3_2015财政决算公开" xfId="414"/>
    <cellStyle name="常规 2 6 3" xfId="415"/>
    <cellStyle name="?鹎%U龡&amp;H齲_x0001_C铣_x0014__x0007__x0001__x0001_ 2 2 2 4 2 2" xfId="416"/>
    <cellStyle name="?鹎%U龡&amp;H齲_x0001_C铣_x0014__x0007__x0001__x0001_ 2 2 2 8" xfId="417"/>
    <cellStyle name="60% - 强调文字颜色 5 3 2 2" xfId="418"/>
    <cellStyle name="?鹎%U龡&amp;H齲_x0001_C铣_x0014__x0007__x0001__x0001_ 2 2 2 4 3" xfId="419"/>
    <cellStyle name="强调文字颜色 4 3 4 2" xfId="420"/>
    <cellStyle name="?鹎%U龡&amp;H齲_x0001_C铣_x0014__x0007__x0001__x0001_ 3 4 4 4" xfId="421"/>
    <cellStyle name="40% - 强调文字颜色 5 3 2 3 2" xfId="422"/>
    <cellStyle name="?鹎%U龡&amp;H齲_x0001_C铣_x0014__x0007__x0001__x0001_ 3 2 2 2 2 4" xfId="423"/>
    <cellStyle name="?鹎%U龡&amp;H齲_x0001_C铣_x0014__x0007__x0001__x0001_ 2 2 2 4 3 2" xfId="424"/>
    <cellStyle name="60% - 强调文字颜色 5 3 3 2" xfId="425"/>
    <cellStyle name="?鹎%U龡&amp;H齲_x0001_C铣_x0014__x0007__x0001__x0001_ 2 2 3 8" xfId="426"/>
    <cellStyle name="检查单元格 3 2 2 2" xfId="427"/>
    <cellStyle name="?鹎%U龡&amp;H齲_x0001_C铣_x0014__x0007__x0001__x0001_ 2 2 2 4 4" xfId="428"/>
    <cellStyle name="常规 4 2 3 2 2" xfId="429"/>
    <cellStyle name="常规 7 4 2" xfId="430"/>
    <cellStyle name="?鹎%U龡&amp;H齲_x0001_C铣_x0014__x0007__x0001__x0001_ 3 4 5 4" xfId="431"/>
    <cellStyle name="?鹎%U龡&amp;H齲_x0001_C铣_x0014__x0007__x0001__x0001_ 3 2 2 2 3 4" xfId="432"/>
    <cellStyle name="?鹎%U龡&amp;H齲_x0001_C铣_x0014__x0007__x0001__x0001_ 2 2 2 4 4 2" xfId="433"/>
    <cellStyle name="?鹎%U龡&amp;H齲_x0001_C铣_x0014__x0007__x0001__x0001_ 2 3 2 3 3 2" xfId="434"/>
    <cellStyle name="20% - 强调文字颜色 5 3 3_2015财政决算公开" xfId="435"/>
    <cellStyle name="标题 5 2" xfId="436"/>
    <cellStyle name="?鹎%U龡&amp;H齲_x0001_C铣_x0014__x0007__x0001__x0001_ 2 2 2 4 5" xfId="437"/>
    <cellStyle name="常规 7 4 3" xfId="438"/>
    <cellStyle name="20% - 强调文字颜色 1 2 2 2 2" xfId="439"/>
    <cellStyle name="60% - 强调文字颜色 5 3 5" xfId="440"/>
    <cellStyle name="检查单元格 3 2 4" xfId="441"/>
    <cellStyle name="?鹎%U龡&amp;H齲_x0001_C铣_x0014__x0007__x0001__x0001_ 2 2 7 2 2" xfId="442"/>
    <cellStyle name="解释性文本 2 3 2" xfId="443"/>
    <cellStyle name="?鹎%U龡&amp;H齲_x0001_C铣_x0014__x0007__x0001__x0001_ 2 2 2 4_2015财政决算公开" xfId="444"/>
    <cellStyle name="?鹎%U龡&amp;H齲_x0001_C铣_x0014__x0007__x0001__x0001_ 2 3 3 2 2" xfId="445"/>
    <cellStyle name="40% - 强调文字颜色 1 2 3 3 2" xfId="446"/>
    <cellStyle name="?鹎%U龡&amp;H齲_x0001_C铣_x0014__x0007__x0001__x0001_ 2 2 2 5" xfId="447"/>
    <cellStyle name="解释性文本 7" xfId="448"/>
    <cellStyle name="?鹎%U龡&amp;H齲_x0001_C铣_x0014__x0007__x0001__x0001_ 2 2 2 5 2 2" xfId="449"/>
    <cellStyle name="差 4" xfId="450"/>
    <cellStyle name="?鹎%U龡&amp;H齲_x0001_C铣_x0014__x0007__x0001__x0001_ 2 3 2 8" xfId="451"/>
    <cellStyle name="60% - 强调文字颜色 5 4 2 2" xfId="452"/>
    <cellStyle name="强调文字颜色 4 2 2 2 3" xfId="453"/>
    <cellStyle name="?鹎%U龡&amp;H齲_x0001_C铣_x0014__x0007__x0001__x0001_ 3 3 2 4 3" xfId="454"/>
    <cellStyle name="?鹎%U龡&amp;H齲_x0001_C铣_x0014__x0007__x0001__x0001_ 2 2 2 5 3" xfId="455"/>
    <cellStyle name="20% - 强调文字颜色 3 2 2 3" xfId="456"/>
    <cellStyle name="?鹎%U龡&amp;H齲_x0001_C铣_x0014__x0007__x0001__x0001_ 2 2 2 5 3 2" xfId="457"/>
    <cellStyle name="?鹎%U龡&amp;H齲_x0001_C铣_x0014__x0007__x0001__x0001_ 2 2 2 5 4" xfId="458"/>
    <cellStyle name="常规 4 2 3 3 2" xfId="459"/>
    <cellStyle name="?鹎%U龡&amp;H齲_x0001_C铣_x0014__x0007__x0001__x0001_ 2 2 2 5_2015财政决算公开" xfId="460"/>
    <cellStyle name="60% - 强调文字颜色 5 2 3 5" xfId="461"/>
    <cellStyle name="?鹎%U龡&amp;H齲_x0001_C铣_x0014__x0007__x0001__x0001_ 2 2 2 6" xfId="462"/>
    <cellStyle name="?鹎%U龡&amp;H齲_x0001_C铣_x0014__x0007__x0001__x0001_ 2 2 2 6 2" xfId="463"/>
    <cellStyle name="?鹎%U龡&amp;H齲_x0001_C铣_x0014__x0007__x0001__x0001_ 2 2 2 6 2 2" xfId="464"/>
    <cellStyle name="40% - 强调文字颜色 5 3" xfId="465"/>
    <cellStyle name="好 2 4" xfId="466"/>
    <cellStyle name="?鹎%U龡&amp;H齲_x0001_C铣_x0014__x0007__x0001__x0001_ 2 4 2 8" xfId="467"/>
    <cellStyle name="60% - 强调文字颜色 5 5 2 2" xfId="468"/>
    <cellStyle name="强调文字颜色 4 2 3 2 3" xfId="469"/>
    <cellStyle name="?鹎%U龡&amp;H齲_x0001_C铣_x0014__x0007__x0001__x0001_ 5 3" xfId="470"/>
    <cellStyle name="?鹎%U龡&amp;H齲_x0001_C铣_x0014__x0007__x0001__x0001_ 2 2 2 6 3" xfId="471"/>
    <cellStyle name="常规 2 3 6 5" xfId="472"/>
    <cellStyle name="20% - 强调文字颜色 3 3 2 3" xfId="473"/>
    <cellStyle name="?鹎%U龡&amp;H齲_x0001_C铣_x0014__x0007__x0001__x0001_ 2 2 2 6 3 2" xfId="474"/>
    <cellStyle name="40% - 强调文字颜色 6 3" xfId="475"/>
    <cellStyle name="好 3 4" xfId="476"/>
    <cellStyle name="?鹎%U龡&amp;H齲_x0001_C铣_x0014__x0007__x0001__x0001_ 2 2 2 6 4" xfId="477"/>
    <cellStyle name="40% - 强调文字颜色 6 2 4 2 2" xfId="478"/>
    <cellStyle name="常规 4 2 3 4 2" xfId="479"/>
    <cellStyle name="?鹎%U龡&amp;H齲_x0001_C铣_x0014__x0007__x0001__x0001_ 2 2 2 6 5" xfId="480"/>
    <cellStyle name="?鹎%U龡&amp;H齲_x0001_C铣_x0014__x0007__x0001__x0001_ 2 2 7 4 2" xfId="481"/>
    <cellStyle name="?鹎%U龡&amp;H齲_x0001_C铣_x0014__x0007__x0001__x0001_ 2 2 2 6_2015财政决算公开" xfId="482"/>
    <cellStyle name="?鹎%U龡&amp;H齲_x0001_C铣_x0014__x0007__x0001__x0001_ 3 2 5 2 2" xfId="483"/>
    <cellStyle name="?鹎%U龡&amp;H齲_x0001_C铣_x0014__x0007__x0001__x0001_ 3 2 2 3 2 2" xfId="484"/>
    <cellStyle name="?鹎%U龡&amp;H齲_x0001_C铣_x0014__x0007__x0001__x0001_ 2 2 2 7" xfId="485"/>
    <cellStyle name="?鹎%U龡&amp;H齲_x0001_C铣_x0014__x0007__x0001__x0001_ 2 2 2 7 2" xfId="486"/>
    <cellStyle name="常规 3 4" xfId="487"/>
    <cellStyle name="20% - 强调文字颜色 5 3_2015财政决算公开" xfId="488"/>
    <cellStyle name="Percent_laroux" xfId="489"/>
    <cellStyle name="?鹎%U龡&amp;H齲_x0001_C铣_x0014__x0007__x0001__x0001_ 2 2 2 8 2" xfId="490"/>
    <cellStyle name="60% - 强调文字颜色 5 3 2 2 2" xfId="491"/>
    <cellStyle name="?鹎%U龡&amp;H齲_x0001_C铣_x0014__x0007__x0001__x0001_ 2 2 2 9" xfId="492"/>
    <cellStyle name="60% - 强调文字颜色 5 3 2 3" xfId="493"/>
    <cellStyle name="?鹎%U龡&amp;H齲_x0001_C铣_x0014__x0007__x0001__x0001_ 2 2 2 9 2" xfId="494"/>
    <cellStyle name="60% - 强调文字颜色 5 3 2 3 2" xfId="495"/>
    <cellStyle name="?鹎%U龡&amp;H齲_x0001_C铣_x0014__x0007__x0001__x0001_ 2 2 2_2015财政决算公开" xfId="496"/>
    <cellStyle name="20% - 强调文字颜色 1 2 3 4" xfId="497"/>
    <cellStyle name="40% - 强调文字颜色 2 2 2_2015财政决算公开" xfId="498"/>
    <cellStyle name="20% - 强调文字颜色 1 3 2 2 2" xfId="499"/>
    <cellStyle name="?鹎%U龡&amp;H齲_x0001_C铣_x0014__x0007__x0001__x0001_ 2 3 2 4 5" xfId="500"/>
    <cellStyle name="20% - 强调文字颜色 1 2 3 2_2015财政决算公开" xfId="501"/>
    <cellStyle name="?鹎%U龡&amp;H齲_x0001_C铣_x0014__x0007__x0001__x0001_ 2 2 4" xfId="502"/>
    <cellStyle name="20% - 强调文字颜色 1 2 3 3 2" xfId="503"/>
    <cellStyle name="?鹎%U龡&amp;H齲_x0001_C铣_x0014__x0007__x0001__x0001_ 2 3 2 4 4 2" xfId="504"/>
    <cellStyle name="?鹎%U龡&amp;H齲_x0001_C铣_x0014__x0007__x0001__x0001_ 2 2 3 2" xfId="505"/>
    <cellStyle name="货币 2 7 2 2" xfId="506"/>
    <cellStyle name="?鹎%U龡&amp;H齲_x0001_C铣_x0014__x0007__x0001__x0001_ 2 2 3 2 3 2" xfId="507"/>
    <cellStyle name="千位分隔 2 8" xfId="508"/>
    <cellStyle name="?鹎%U龡&amp;H齲_x0001_C铣_x0014__x0007__x0001__x0001_ 4 3_2015财政决算公开" xfId="509"/>
    <cellStyle name="货币 2 7 3" xfId="510"/>
    <cellStyle name="常规 8 2 2" xfId="511"/>
    <cellStyle name="?鹎%U龡&amp;H齲_x0001_C铣_x0014__x0007__x0001__x0001_ 2 2 3 2 4" xfId="512"/>
    <cellStyle name="货币 2 7 3 2" xfId="513"/>
    <cellStyle name="?鹎%U龡&amp;H齲_x0001_C铣_x0014__x0007__x0001__x0001_ 2 2 3 2 4 2" xfId="514"/>
    <cellStyle name="常规 8 2 2 2" xfId="515"/>
    <cellStyle name="货币 2 7 4" xfId="516"/>
    <cellStyle name="?鹎%U龡&amp;H齲_x0001_C铣_x0014__x0007__x0001__x0001_ 2 2 3 2 5" xfId="517"/>
    <cellStyle name="常规 8 2 3" xfId="518"/>
    <cellStyle name="?鹎%U龡&amp;H齲_x0001_C铣_x0014__x0007__x0001__x0001_ 2 3 2" xfId="519"/>
    <cellStyle name="?鹎%U龡&amp;H齲_x0001_C铣_x0014__x0007__x0001__x0001_ 2 2 3 2_2015财政决算公开" xfId="520"/>
    <cellStyle name="20% - 强调文字颜色 1 2 4 2" xfId="521"/>
    <cellStyle name="?鹎%U龡&amp;H齲_x0001_C铣_x0014__x0007__x0001__x0001_ 2 2 9 2" xfId="522"/>
    <cellStyle name="解释性文本 4 3" xfId="523"/>
    <cellStyle name="?鹎%U龡&amp;H齲_x0001_C铣_x0014__x0007__x0001__x0001_ 2 2 3 3" xfId="524"/>
    <cellStyle name="?鹎%U龡&amp;H齲_x0001_C铣_x0014__x0007__x0001__x0001_ 2 2 3 3 2" xfId="525"/>
    <cellStyle name="?鹎%U龡&amp;H齲_x0001_C铣_x0014__x0007__x0001__x0001_ 2 4" xfId="526"/>
    <cellStyle name="千位分隔 3 6 2" xfId="527"/>
    <cellStyle name="20% - 强调文字颜色 1 2 5" xfId="528"/>
    <cellStyle name="?鹎%U龡&amp;H齲_x0001_C铣_x0014__x0007__x0001__x0001_ 2 2 3 3 2 2" xfId="529"/>
    <cellStyle name="货币 2 8 2" xfId="530"/>
    <cellStyle name="?鹎%U龡&amp;H齲_x0001_C铣_x0014__x0007__x0001__x0001_ 2 2 3 3 3" xfId="531"/>
    <cellStyle name="千位分隔 3 7 2" xfId="532"/>
    <cellStyle name="20% - 强调文字颜色 1 3 5" xfId="533"/>
    <cellStyle name="?鹎%U龡&amp;H齲_x0001_C铣_x0014__x0007__x0001__x0001_ 2 2 3 3 3 2" xfId="534"/>
    <cellStyle name="计算 2 4" xfId="535"/>
    <cellStyle name="?鹎%U龡&amp;H齲_x0001_C铣_x0014__x0007__x0001__x0001_ 2 2 3 3 4" xfId="536"/>
    <cellStyle name="常规 8 3 2" xfId="537"/>
    <cellStyle name="60% - 强调文字颜色 1 3 2 2 2 2" xfId="538"/>
    <cellStyle name="20% - 强调文字颜色 6 2" xfId="539"/>
    <cellStyle name="常规 3 5 5" xfId="540"/>
    <cellStyle name="?鹎%U龡&amp;H齲_x0001_C铣_x0014__x0007__x0001__x0001_ 3 2 2 2 3_2015财政决算公开" xfId="541"/>
    <cellStyle name="60% - 强调文字颜色 2 5 3 2" xfId="542"/>
    <cellStyle name="60% - 强调文字颜色 6 2 4" xfId="543"/>
    <cellStyle name="?鹎%U龡&amp;H齲_x0001_C铣_x0014__x0007__x0001__x0001_ 3 4 5_2015财政决算公开" xfId="544"/>
    <cellStyle name="20% - 强调文字颜色 6 3 2 2" xfId="545"/>
    <cellStyle name="?鹎%U龡&amp;H齲_x0001_C铣_x0014__x0007__x0001__x0001_ 2 2 3 4" xfId="546"/>
    <cellStyle name="千位分隔 4 6 2" xfId="547"/>
    <cellStyle name="20% - 强调文字颜色 6 3 2 2 2 2" xfId="548"/>
    <cellStyle name="20% - 强调文字颜色 2 2 5" xfId="549"/>
    <cellStyle name="百分比 2 2 2 4" xfId="550"/>
    <cellStyle name="?鹎%U龡&amp;H齲_x0001_C铣_x0014__x0007__x0001__x0001_ 2 2 3 4 2 2" xfId="551"/>
    <cellStyle name="?鹎%U龡&amp;H齲_x0001_C铣_x0014__x0007__x0001__x0001_ 3 2 2 8" xfId="552"/>
    <cellStyle name="60% - 强调文字颜色 6 3 2 2" xfId="553"/>
    <cellStyle name="千位分隔 4 7" xfId="554"/>
    <cellStyle name="20% - 强调文字颜色 6 3 2 2 3" xfId="555"/>
    <cellStyle name="货币 2 9 2" xfId="556"/>
    <cellStyle name="?鹎%U龡&amp;H齲_x0001_C铣_x0014__x0007__x0001__x0001_ 2 2 3 4 3" xfId="557"/>
    <cellStyle name="千位分隔 4 7 2" xfId="558"/>
    <cellStyle name="20% - 强调文字颜色 2 3 5" xfId="559"/>
    <cellStyle name="常规 43" xfId="560"/>
    <cellStyle name="常规 38" xfId="561"/>
    <cellStyle name="?鹎%U龡&amp;H齲_x0001_C铣_x0014__x0007__x0001__x0001_ 2 2 3 4 3 2" xfId="562"/>
    <cellStyle name="小数 2 2 2 2" xfId="563"/>
    <cellStyle name="60% - 强调文字颜色 6 3 3 2" xfId="564"/>
    <cellStyle name="?鹎%U龡&amp;H齲_x0001_C铣_x0014__x0007__x0001__x0001_ 3 2 3 8" xfId="565"/>
    <cellStyle name="检查单元格 4 2 2 2" xfId="566"/>
    <cellStyle name="?鹎%U龡&amp;H齲_x0001_C铣_x0014__x0007__x0001__x0001_ 2 2 3 4 4" xfId="567"/>
    <cellStyle name="常规 4 2 4 2 2" xfId="568"/>
    <cellStyle name="常规 8 4 2" xfId="569"/>
    <cellStyle name="?鹎%U龡&amp;H齲_x0001_C铣_x0014__x0007__x0001__x0001_ 2 2 3 4 4 2" xfId="570"/>
    <cellStyle name="?鹎%U龡&amp;H齲_x0001_C铣_x0014__x0007__x0001__x0001_ 3 2 2 2 8" xfId="571"/>
    <cellStyle name="20% - 强调文字颜色 6 6_2015财政决算公开" xfId="572"/>
    <cellStyle name="20% - 强调文字颜色 6 3 2 3" xfId="573"/>
    <cellStyle name="?鹎%U龡&amp;H齲_x0001_C铣_x0014__x0007__x0001__x0001_ 2 2 3 5" xfId="574"/>
    <cellStyle name="40% - 强调文字颜色 5 2 3_2015财政决算公开" xfId="575"/>
    <cellStyle name="20% - 强调文字颜色 6 3 2 3 2" xfId="576"/>
    <cellStyle name="?鹎%U龡&amp;H齲_x0001_C铣_x0014__x0007__x0001__x0001_ 4 2 2 6" xfId="577"/>
    <cellStyle name="?鹎%U龡&amp;H齲_x0001_C铣_x0014__x0007__x0001__x0001_ 2 2 3 5 2" xfId="578"/>
    <cellStyle name="差 5 2 3" xfId="579"/>
    <cellStyle name="?鹎%U龡&amp;H齲_x0001_C铣_x0014__x0007__x0001__x0001_ 3 2 4 2 2" xfId="580"/>
    <cellStyle name="?鹎%U龡&amp;H齲_x0001_C铣_x0014__x0007__x0001__x0001_ 3 4 4 2" xfId="581"/>
    <cellStyle name="差 3 2 3 2" xfId="582"/>
    <cellStyle name="?鹎%U龡&amp;H齲_x0001_C铣_x0014__x0007__x0001__x0001_ 3 2 2 2 2 2" xfId="583"/>
    <cellStyle name="20% - 强调文字颜色 6 3 2 4" xfId="584"/>
    <cellStyle name="?鹎%U龡&amp;H齲_x0001_C铣_x0014__x0007__x0001__x0001_ 2 2 3 6" xfId="585"/>
    <cellStyle name="?鹎%U龡&amp;H齲_x0001_C铣_x0014__x0007__x0001__x0001_ 3 4 4 3" xfId="586"/>
    <cellStyle name="?鹎%U龡&amp;H齲_x0001_C铣_x0014__x0007__x0001__x0001_ 3 2 2 2 2 3" xfId="587"/>
    <cellStyle name="?鹎%U龡&amp;H齲_x0001_C铣_x0014__x0007__x0001__x0001_ 2 2 3 7" xfId="588"/>
    <cellStyle name="千位[0]_，" xfId="589"/>
    <cellStyle name="?鹎%U龡&amp;H齲_x0001_C铣_x0014__x0007__x0001__x0001_ 3 4 4 3 2" xfId="590"/>
    <cellStyle name="?鹎%U龡&amp;H齲_x0001_C铣_x0014__x0007__x0001__x0001_ 3 2 2 2 2 3 2" xfId="591"/>
    <cellStyle name="?鹎%U龡&amp;H齲_x0001_C铣_x0014__x0007__x0001__x0001_ 2 2 3 7 2" xfId="592"/>
    <cellStyle name="?鹎%U龡&amp;H齲_x0001_C铣_x0014__x0007__x0001__x0001_ 2 2 4 2" xfId="593"/>
    <cellStyle name="?鹎%U龡&amp;H齲_x0001_C铣_x0014__x0007__x0001__x0001_ 2 2 4 3" xfId="594"/>
    <cellStyle name="20% - 强调文字颜色 3 2 4 2 2" xfId="595"/>
    <cellStyle name="?鹎%U龡&amp;H齲_x0001_C铣_x0014__x0007__x0001__x0001_ 2 2 4 3 2" xfId="596"/>
    <cellStyle name="no dec 2" xfId="597"/>
    <cellStyle name="20% - 强调文字颜色 6 3 3 2" xfId="598"/>
    <cellStyle name="?鹎%U龡&amp;H齲_x0001_C铣_x0014__x0007__x0001__x0001_ 2 2 4 4" xfId="599"/>
    <cellStyle name="?鹎%U龡&amp;H齲_x0001_C铣_x0014__x0007__x0001__x0001_ 2 4 2 2_2015财政决算公开" xfId="600"/>
    <cellStyle name="20% - 强调文字颜色 6 3 3 2 2" xfId="601"/>
    <cellStyle name="?鹎%U龡&amp;H齲_x0001_C铣_x0014__x0007__x0001__x0001_ 2 2 4 4 2" xfId="602"/>
    <cellStyle name="20% - 强调文字颜色 6 3 3 3" xfId="603"/>
    <cellStyle name="20% - 强调文字颜色 5 2 2 2 2 2" xfId="604"/>
    <cellStyle name="?鹎%U龡&amp;H齲_x0001_C铣_x0014__x0007__x0001__x0001_ 2 2 4 5" xfId="605"/>
    <cellStyle name="20% - 强调文字颜色 4 6 2" xfId="606"/>
    <cellStyle name="数字 2 4" xfId="607"/>
    <cellStyle name="?鹎%U龡&amp;H齲_x0001_C铣_x0014__x0007__x0001__x0001_ 2 2 4_2015财政决算公开" xfId="608"/>
    <cellStyle name="20% - 强调文字颜色 2 2 4 2 2" xfId="609"/>
    <cellStyle name="?鹎%U龡&amp;H齲_x0001_C铣_x0014__x0007__x0001__x0001_ 3 4 6 5" xfId="610"/>
    <cellStyle name="?鹎%U龡&amp;H齲_x0001_C铣_x0014__x0007__x0001__x0001_ 3 2 2 2 4 5" xfId="611"/>
    <cellStyle name="常规 11 2" xfId="612"/>
    <cellStyle name="?鹎%U龡&amp;H齲_x0001_C铣_x0014__x0007__x0001__x0001_ 2 2 5" xfId="613"/>
    <cellStyle name="常规 11 2 2" xfId="614"/>
    <cellStyle name="烹拳 [0]_laroux" xfId="615"/>
    <cellStyle name="?鹎%U龡&amp;H齲_x0001_C铣_x0014__x0007__x0001__x0001_ 2 2 5 2" xfId="616"/>
    <cellStyle name="常规 11 2 2 2" xfId="617"/>
    <cellStyle name="?鹎%U龡&amp;H齲_x0001_C铣_x0014__x0007__x0001__x0001_ 2 2 5 2 2" xfId="618"/>
    <cellStyle name="60% - 强调文字颜色 2 2 4 3" xfId="619"/>
    <cellStyle name="60% - 强调文字颜色 3 3 5" xfId="620"/>
    <cellStyle name="常规 11 2 3" xfId="621"/>
    <cellStyle name="?鹎%U龡&amp;H齲_x0001_C铣_x0014__x0007__x0001__x0001_ 2 2 5 3" xfId="622"/>
    <cellStyle name="常规 11 2 3 2" xfId="623"/>
    <cellStyle name="?鹎%U龡&amp;H齲_x0001_C铣_x0014__x0007__x0001__x0001_ 2 2 5 3 2" xfId="624"/>
    <cellStyle name="20% - 强调文字颜色 4 5 2 2 2" xfId="625"/>
    <cellStyle name="20% - 强调文字颜色 6 3 4 2" xfId="626"/>
    <cellStyle name="强调文字颜色 1 3 3 2 2" xfId="627"/>
    <cellStyle name="常规 11 2 4" xfId="628"/>
    <cellStyle name="?鹎%U龡&amp;H齲_x0001_C铣_x0014__x0007__x0001__x0001_ 2 2 5 4" xfId="629"/>
    <cellStyle name="?鹎%U龡&amp;H齲_x0001_C铣_x0014__x0007__x0001__x0001_ 2 2 5 4 2" xfId="630"/>
    <cellStyle name="?鹎%U龡&amp;H齲_x0001_C铣_x0014__x0007__x0001__x0001_ 2 4 4 2 2" xfId="631"/>
    <cellStyle name="60% - 强调文字颜色 2 3 2 2 3" xfId="632"/>
    <cellStyle name="注释 2 2 3" xfId="633"/>
    <cellStyle name="40% - 强调文字颜色 5 6 3" xfId="634"/>
    <cellStyle name="常规 11 2 5" xfId="635"/>
    <cellStyle name="?鹎%U龡&amp;H齲_x0001_C铣_x0014__x0007__x0001__x0001_ 2 2 5 5" xfId="636"/>
    <cellStyle name="常规 13 2 4" xfId="637"/>
    <cellStyle name="千位分隔 3 2 3 2 2" xfId="638"/>
    <cellStyle name="?鹎%U龡&amp;H齲_x0001_C铣_x0014__x0007__x0001__x0001_ 2 4 5 4" xfId="639"/>
    <cellStyle name="?鹎%U龡&amp;H齲_x0001_C铣_x0014__x0007__x0001__x0001_ 2 2 5_2015财政决算公开" xfId="640"/>
    <cellStyle name="?鹎%U龡&amp;H齲_x0001_C铣_x0014__x0007__x0001__x0001_ 3 2 2 2 7 2" xfId="641"/>
    <cellStyle name="常规 11 3" xfId="642"/>
    <cellStyle name="?鹎%U龡&amp;H齲_x0001_C铣_x0014__x0007__x0001__x0001_ 2 2 6" xfId="643"/>
    <cellStyle name="?鹎%U龡&amp;H齲_x0001_C铣_x0014__x0007__x0001__x0001_ 3 4 9 2" xfId="644"/>
    <cellStyle name="常规 11 3 2" xfId="645"/>
    <cellStyle name="?鹎%U龡&amp;H齲_x0001_C铣_x0014__x0007__x0001__x0001_ 2 2 6 2" xfId="646"/>
    <cellStyle name="40% - 强调文字颜色 2 3 2 2 3" xfId="647"/>
    <cellStyle name="?鹎%U龡&amp;H齲_x0001_C铣_x0014__x0007__x0001__x0001_ 2 3 2 2 3" xfId="648"/>
    <cellStyle name="?鹎%U龡&amp;H齲_x0001_C铣_x0014__x0007__x0001__x0001_ 2 2 6 2 2" xfId="649"/>
    <cellStyle name="60% - 强调文字颜色 4 3 5" xfId="650"/>
    <cellStyle name="检查单元格 2 2 4" xfId="651"/>
    <cellStyle name="注释 4 3" xfId="652"/>
    <cellStyle name="常规 11 3 2 2" xfId="653"/>
    <cellStyle name="常规 18" xfId="654"/>
    <cellStyle name="常规 23" xfId="655"/>
    <cellStyle name="?鹎%U龡&amp;H齲_x0001_C铣_x0014__x0007__x0001__x0001_ 2 3 2 2 3 2" xfId="656"/>
    <cellStyle name="常规 11 3 3" xfId="657"/>
    <cellStyle name="?鹎%U龡&amp;H齲_x0001_C铣_x0014__x0007__x0001__x0001_ 2 2 6 3" xfId="658"/>
    <cellStyle name="?鹎%U龡&amp;H齲_x0001_C铣_x0014__x0007__x0001__x0001_ 2 3 2 2 4" xfId="659"/>
    <cellStyle name="?鹎%U龡&amp;H齲_x0001_C铣_x0014__x0007__x0001__x0001_ 2 2 6 3 2" xfId="660"/>
    <cellStyle name="检查单元格 2 3 4" xfId="661"/>
    <cellStyle name="注释 5 3" xfId="662"/>
    <cellStyle name="常规 68" xfId="663"/>
    <cellStyle name="常规 73" xfId="664"/>
    <cellStyle name="?鹎%U龡&amp;H齲_x0001_C铣_x0014__x0007__x0001__x0001_ 2 3 2 2 4 2" xfId="665"/>
    <cellStyle name="常规 11 3 4" xfId="666"/>
    <cellStyle name="?鹎%U龡&amp;H齲_x0001_C铣_x0014__x0007__x0001__x0001_ 2 2 6 4" xfId="667"/>
    <cellStyle name="表标题 2 2 2" xfId="668"/>
    <cellStyle name="?鹎%U龡&amp;H齲_x0001_C铣_x0014__x0007__x0001__x0001_ 2 3 2 2 5" xfId="669"/>
    <cellStyle name="?鹎%U龡&amp;H齲_x0001_C铣_x0014__x0007__x0001__x0001_ 2 2 6_2015财政决算公开" xfId="670"/>
    <cellStyle name="40% - 强调文字颜色 1 3 2 3 2" xfId="671"/>
    <cellStyle name="?鹎%U龡&amp;H齲_x0001_C铣_x0014__x0007__x0001__x0001_ 2 2 7" xfId="672"/>
    <cellStyle name="链接单元格 3 2 2" xfId="673"/>
    <cellStyle name="常规 11 4" xfId="674"/>
    <cellStyle name="货币 2 3 3 2" xfId="675"/>
    <cellStyle name="?鹎%U龡&amp;H齲_x0001_C铣_x0014__x0007__x0001__x0001_ 2 2 7 2" xfId="676"/>
    <cellStyle name="解释性文本 2 3" xfId="677"/>
    <cellStyle name="链接单元格 3 2 2 2" xfId="678"/>
    <cellStyle name="常规 11 4 2" xfId="679"/>
    <cellStyle name="货币 2 3 3 2 2" xfId="680"/>
    <cellStyle name="20% - 强调文字颜色 1 2 2 2" xfId="681"/>
    <cellStyle name="?鹎%U龡&amp;H齲_x0001_C铣_x0014__x0007__x0001__x0001_ 2 3 2 3 3" xfId="682"/>
    <cellStyle name="标题 5" xfId="683"/>
    <cellStyle name="?鹎%U龡&amp;H齲_x0001_C铣_x0014__x0007__x0001__x0001_ 2 2 7 3" xfId="684"/>
    <cellStyle name="解释性文本 2 4" xfId="685"/>
    <cellStyle name="20% - 强调文字颜色 1 2 2 3" xfId="686"/>
    <cellStyle name="?鹎%U龡&amp;H齲_x0001_C铣_x0014__x0007__x0001__x0001_ 2 3 2 3 4" xfId="687"/>
    <cellStyle name="标题 6" xfId="688"/>
    <cellStyle name="?鹎%U龡&amp;H齲_x0001_C铣_x0014__x0007__x0001__x0001_ 2 2 7 3 2" xfId="689"/>
    <cellStyle name="常规 2 2 2 2_2015财政决算公开" xfId="690"/>
    <cellStyle name="?鹎%U龡&amp;H齲_x0001_C铣_x0014__x0007__x0001__x0001_ 2 4 10" xfId="691"/>
    <cellStyle name="?鹎%U龡&amp;H齲_x0001_C铣_x0014__x0007__x0001__x0001_ 2 2 7 4" xfId="692"/>
    <cellStyle name="表标题 2 3 2" xfId="693"/>
    <cellStyle name="注释 2 4 3" xfId="694"/>
    <cellStyle name="20% - 强调文字颜色 3 5_2015财政决算公开" xfId="695"/>
    <cellStyle name="常规 2 3 2 3 5" xfId="696"/>
    <cellStyle name="?鹎%U龡&amp;H齲_x0001_C铣_x0014__x0007__x0001__x0001_ 2 4 4 4 2" xfId="697"/>
    <cellStyle name="?鹎%U龡&amp;H齲_x0001_C铣_x0014__x0007__x0001__x0001_ 2 2 7 5" xfId="698"/>
    <cellStyle name="常规 14 7" xfId="699"/>
    <cellStyle name="20% - 强调文字颜色 6 3 2" xfId="700"/>
    <cellStyle name="60% - 强调文字颜色 6 2 5 2" xfId="701"/>
    <cellStyle name="解释性文本 3 2 2 2" xfId="702"/>
    <cellStyle name="?鹎%U龡&amp;H齲_x0001_C铣_x0014__x0007__x0001__x0001_ 2 2 7_2015财政决算公开" xfId="703"/>
    <cellStyle name="60% - 强调文字颜色 2 7 2" xfId="704"/>
    <cellStyle name="?鹎%U龡&amp;H齲_x0001_C铣_x0014__x0007__x0001__x0001_ 2 3" xfId="705"/>
    <cellStyle name="常规 11 6" xfId="706"/>
    <cellStyle name="货币 2 3 3 4" xfId="707"/>
    <cellStyle name="?鹎%U龡&amp;H齲_x0001_C铣_x0014__x0007__x0001__x0001_ 2 2 9" xfId="708"/>
    <cellStyle name="?鹎%U龡&amp;H齲_x0001_C铣_x0014__x0007__x0001__x0001_ 4 10" xfId="709"/>
    <cellStyle name="常规 28 3" xfId="710"/>
    <cellStyle name="常规 33 3" xfId="711"/>
    <cellStyle name="货币 3 2 8" xfId="712"/>
    <cellStyle name="?鹎%U龡&amp;H齲_x0001_C铣_x0014__x0007__x0001__x0001_ 2 2_2015财政决算公开" xfId="713"/>
    <cellStyle name="?鹎%U龡&amp;H齲_x0001_C铣_x0014__x0007__x0001__x0001_ 3 3 5 3" xfId="714"/>
    <cellStyle name="?鹎%U龡&amp;H齲_x0001_C铣_x0014__x0007__x0001__x0001_ 3 2 3 3 3" xfId="715"/>
    <cellStyle name="40% - 强调文字颜色 2 2_2015财政决算公开" xfId="716"/>
    <cellStyle name="?鹎%U龡&amp;H齲_x0001_C铣_x0014__x0007__x0001__x0001_ 2 3 2 2" xfId="717"/>
    <cellStyle name="40% - 强调文字颜色 4 5 2_2015财政决算公开" xfId="718"/>
    <cellStyle name="?鹎%U龡&amp;H齲_x0001_C铣_x0014__x0007__x0001__x0001_ 2 3 2 2 2" xfId="719"/>
    <cellStyle name="?鹎%U龡&amp;H齲_x0001_C铣_x0014__x0007__x0001__x0001_ 2 3 2 2 2 2" xfId="720"/>
    <cellStyle name="?鹎%U龡&amp;H齲_x0001_C铣_x0014__x0007__x0001__x0001_ 3 2 5 3 2" xfId="721"/>
    <cellStyle name="?鹎%U龡&amp;H齲_x0001_C铣_x0014__x0007__x0001__x0001_ 3 2 2 3 3 2" xfId="722"/>
    <cellStyle name="?鹎%U龡&amp;H齲_x0001_C铣_x0014__x0007__x0001__x0001_ 2 3 2 2_2015财政决算公开" xfId="723"/>
    <cellStyle name="?鹎%U龡&amp;H齲_x0001_C铣_x0014__x0007__x0001__x0001_ 2 3 2 3" xfId="724"/>
    <cellStyle name="20% - 强调文字颜色 5 2 3 2 2" xfId="725"/>
    <cellStyle name="?鹎%U龡&amp;H齲_x0001_C铣_x0014__x0007__x0001__x0001_ 2 3 2 3_2015财政决算公开" xfId="726"/>
    <cellStyle name="40% - 强调文字颜色 3 7 2" xfId="727"/>
    <cellStyle name="强调文字颜色 3 2 2 2" xfId="728"/>
    <cellStyle name="?鹎%U龡&amp;H齲_x0001_C铣_x0014__x0007__x0001__x0001_ 2 3 2 4" xfId="729"/>
    <cellStyle name="强调文字颜色 3 2 2 2 2" xfId="730"/>
    <cellStyle name="?鹎%U龡&amp;H齲_x0001_C铣_x0014__x0007__x0001__x0001_ 2 3 2 4 2" xfId="731"/>
    <cellStyle name="常规 8 3 3" xfId="732"/>
    <cellStyle name="?鹎%U龡&amp;H齲_x0001_C铣_x0014__x0007__x0001__x0001_ 2 3 4_2015财政决算公开" xfId="733"/>
    <cellStyle name="强调文字颜色 3 2 2 2 2 2" xfId="734"/>
    <cellStyle name="?鹎%U龡&amp;H齲_x0001_C铣_x0014__x0007__x0001__x0001_ 2 3 2 4 2 2" xfId="735"/>
    <cellStyle name="20% - 强调文字颜色 5 2 4" xfId="736"/>
    <cellStyle name="?鹎%U龡&amp;H齲_x0001_C铣_x0014__x0007__x0001__x0001_ 2 3 2 4_2015财政决算公开" xfId="737"/>
    <cellStyle name="?鹎%U龡&amp;H齲_x0001_C铣_x0014__x0007__x0001__x0001_ 3 2 2 2 2 4 2" xfId="738"/>
    <cellStyle name="40% - 着色 4" xfId="739"/>
    <cellStyle name="?鹎%U龡&amp;H齲_x0001_C铣_x0014__x0007__x0001__x0001_ 3 4 4 4 2" xfId="740"/>
    <cellStyle name="强调文字颜色 3 2 2 3" xfId="741"/>
    <cellStyle name="?鹎%U龡&amp;H齲_x0001_C铣_x0014__x0007__x0001__x0001_ 2 3 2 5" xfId="742"/>
    <cellStyle name="强调文字颜色 3 2 2 3 2" xfId="743"/>
    <cellStyle name="?鹎%U龡&amp;H齲_x0001_C铣_x0014__x0007__x0001__x0001_ 2 3 2 5 2" xfId="744"/>
    <cellStyle name="强调文字颜色 3 2 2 4" xfId="745"/>
    <cellStyle name="?鹎%U龡&amp;H齲_x0001_C铣_x0014__x0007__x0001__x0001_ 2 3 2 6" xfId="746"/>
    <cellStyle name="?鹎%U龡&amp;H齲_x0001_C铣_x0014__x0007__x0001__x0001_ 2 3 2 6 2" xfId="747"/>
    <cellStyle name="?鹎%U龡&amp;H齲_x0001_C铣_x0014__x0007__x0001__x0001_ 3 2 2 5_2015财政决算公开" xfId="748"/>
    <cellStyle name="货币 4 9" xfId="749"/>
    <cellStyle name="?鹎%U龡&amp;H齲_x0001_C铣_x0014__x0007__x0001__x0001_ 3 2 7_2015财政决算公开" xfId="750"/>
    <cellStyle name="千位分隔 9 2" xfId="751"/>
    <cellStyle name="?鹎%U龡&amp;H齲_x0001_C铣_x0014__x0007__x0001__x0001_ 4 2 6 2" xfId="752"/>
    <cellStyle name="强调文字颜色 4 2 2 2 2" xfId="753"/>
    <cellStyle name="?鹎%U龡&amp;H齲_x0001_C铣_x0014__x0007__x0001__x0001_ 3 3 2 4 2" xfId="754"/>
    <cellStyle name="?鹎%U龡&amp;H齲_x0001_C铣_x0014__x0007__x0001__x0001_ 2 3 2 7" xfId="755"/>
    <cellStyle name="强调文字颜色 4 2 2 2 2 2" xfId="756"/>
    <cellStyle name="?鹎%U龡&amp;H齲_x0001_C铣_x0014__x0007__x0001__x0001_ 3 3 2 4 2 2" xfId="757"/>
    <cellStyle name="?鹎%U龡&amp;H齲_x0001_C铣_x0014__x0007__x0001__x0001_ 2 3 2 7 2" xfId="758"/>
    <cellStyle name="?鹎%U龡&amp;H齲_x0001_C铣_x0014__x0007__x0001__x0001_ 2 3 3" xfId="759"/>
    <cellStyle name="?鹎%U龡&amp;H齲_x0001_C铣_x0014__x0007__x0001__x0001_ 2 3 3 2" xfId="760"/>
    <cellStyle name="?鹎%U龡&amp;H齲_x0001_C铣_x0014__x0007__x0001__x0001_ 2 3 3 3" xfId="761"/>
    <cellStyle name="?鹎%U龡&amp;H齲_x0001_C铣_x0014__x0007__x0001__x0001_ 2 3 3 3 2" xfId="762"/>
    <cellStyle name="20% - 强调文字颜色 6 4 2 2 2" xfId="763"/>
    <cellStyle name="强调文字颜色 3 2 3 2 2" xfId="764"/>
    <cellStyle name="?鹎%U龡&amp;H齲_x0001_C铣_x0014__x0007__x0001__x0001_ 2 3 3 4 2" xfId="765"/>
    <cellStyle name="20% - 强调文字颜色 6 4 2 3" xfId="766"/>
    <cellStyle name="60% - 着色 4 2" xfId="767"/>
    <cellStyle name="标题 1 2 2" xfId="768"/>
    <cellStyle name="强调文字颜色 3 2 3 3" xfId="769"/>
    <cellStyle name="?鹎%U龡&amp;H齲_x0001_C铣_x0014__x0007__x0001__x0001_ 2 3 3 5" xfId="770"/>
    <cellStyle name="后继超级链接 3 2" xfId="771"/>
    <cellStyle name="?鹎%U龡&amp;H齲_x0001_C铣_x0014__x0007__x0001__x0001_ 3 2 5" xfId="772"/>
    <cellStyle name="?鹎%U龡&amp;H齲_x0001_C铣_x0014__x0007__x0001__x0001_ 3 2 2 3" xfId="773"/>
    <cellStyle name="?鹎%U龡&amp;H齲_x0001_C铣_x0014__x0007__x0001__x0001_ 2 3 3_2015财政决算公开" xfId="774"/>
    <cellStyle name="40% - 强调文字颜色 6 5_2015财政决算公开" xfId="775"/>
    <cellStyle name="?鹎%U龡&amp;H齲_x0001_C铣_x0014__x0007__x0001__x0001_ 2 3 4" xfId="776"/>
    <cellStyle name="?鹎%U龡&amp;H齲_x0001_C铣_x0014__x0007__x0001__x0001_ 2 3 4 2" xfId="777"/>
    <cellStyle name="?鹎%U龡&amp;H齲_x0001_C铣_x0014__x0007__x0001__x0001_ 2 3_2015财政决算公开" xfId="778"/>
    <cellStyle name="?鹎%U龡&amp;H齲_x0001_C铣_x0014__x0007__x0001__x0001_ 2 3 4 2 2" xfId="779"/>
    <cellStyle name="60% - 强调文字颜色 2 2 2 2 3" xfId="780"/>
    <cellStyle name="?鹎%U龡&amp;H齲_x0001_C铣_x0014__x0007__x0001__x0001_ 2 3 4 3" xfId="781"/>
    <cellStyle name="40% - 强调文字颜色 4 2 2 2_2015财政决算公开" xfId="782"/>
    <cellStyle name="20% - 强调文字颜色 6 4 3 2" xfId="783"/>
    <cellStyle name="强调文字颜色 3 2 4 2" xfId="784"/>
    <cellStyle name="?鹎%U龡&amp;H齲_x0001_C铣_x0014__x0007__x0001__x0001_ 2 3 4 4" xfId="785"/>
    <cellStyle name="常规 2 2 2 3 5" xfId="786"/>
    <cellStyle name="强调文字颜色 3 2 4 2 2" xfId="787"/>
    <cellStyle name="?鹎%U龡&amp;H齲_x0001_C铣_x0014__x0007__x0001__x0001_ 2 3 4 4 2" xfId="788"/>
    <cellStyle name="标题 1 3 2" xfId="789"/>
    <cellStyle name="强调文字颜色 3 2 4 3" xfId="790"/>
    <cellStyle name="?鹎%U龡&amp;H齲_x0001_C铣_x0014__x0007__x0001__x0001_ 2 3 4 5" xfId="791"/>
    <cellStyle name="常规 12 2" xfId="792"/>
    <cellStyle name="好 4 2 2" xfId="793"/>
    <cellStyle name="?鹎%U龡&amp;H齲_x0001_C铣_x0014__x0007__x0001__x0001_ 2 3 5" xfId="794"/>
    <cellStyle name="常规 12 2 2 2" xfId="795"/>
    <cellStyle name="?鹎%U龡&amp;H齲_x0001_C铣_x0014__x0007__x0001__x0001_ 2 3 5 2 2" xfId="796"/>
    <cellStyle name="60% - 强调文字颜色 2 2 3 2 3" xfId="797"/>
    <cellStyle name="60% - 强调文字颜色 3 2 4 3" xfId="798"/>
    <cellStyle name="常规 12 2 3 2" xfId="799"/>
    <cellStyle name="常规 2 2 3 2 5" xfId="800"/>
    <cellStyle name="千位分隔 2 2 8" xfId="801"/>
    <cellStyle name="?鹎%U龡&amp;H齲_x0001_C铣_x0014__x0007__x0001__x0001_ 2 3 5 3 2" xfId="802"/>
    <cellStyle name="20% - 强调文字颜色 5 6 3" xfId="803"/>
    <cellStyle name="60% - 强调文字颜色 1 5 2 2" xfId="804"/>
    <cellStyle name="常规 12 2_2015财政决算公开" xfId="805"/>
    <cellStyle name="?鹎%U龡&amp;H齲_x0001_C铣_x0014__x0007__x0001__x0001_ 2 3 5_2015财政决算公开" xfId="806"/>
    <cellStyle name="常规 12 3" xfId="807"/>
    <cellStyle name="好 4 2 3" xfId="808"/>
    <cellStyle name="?鹎%U龡&amp;H齲_x0001_C铣_x0014__x0007__x0001__x0001_ 2 3 6" xfId="809"/>
    <cellStyle name="常规 12 3 2" xfId="810"/>
    <cellStyle name="?鹎%U龡&amp;H齲_x0001_C铣_x0014__x0007__x0001__x0001_ 2 3 6 2" xfId="811"/>
    <cellStyle name="常规 12 3 2 2" xfId="812"/>
    <cellStyle name="?鹎%U龡&amp;H齲_x0001_C铣_x0014__x0007__x0001__x0001_ 2 3 6 2 2" xfId="813"/>
    <cellStyle name="常规 12 3 3" xfId="814"/>
    <cellStyle name="霓付_laroux" xfId="815"/>
    <cellStyle name="?鹎%U龡&amp;H齲_x0001_C铣_x0014__x0007__x0001__x0001_ 2 3 6 3" xfId="816"/>
    <cellStyle name="千位分隔 3 2 8" xfId="817"/>
    <cellStyle name="?鹎%U龡&amp;H齲_x0001_C铣_x0014__x0007__x0001__x0001_ 2 3 6 3 2" xfId="818"/>
    <cellStyle name="千位分隔 3 2 2 3 2" xfId="819"/>
    <cellStyle name="?鹎%U龡&amp;H齲_x0001_C铣_x0014__x0007__x0001__x0001_ 2 3 6 4" xfId="820"/>
    <cellStyle name="表标题 3 2 2" xfId="821"/>
    <cellStyle name="注释 3 3 2 2" xfId="822"/>
    <cellStyle name="40% - 强调文字颜色 1 4 4" xfId="823"/>
    <cellStyle name="常规 13 2_2015财政决算公开" xfId="824"/>
    <cellStyle name="?鹎%U龡&amp;H齲_x0001_C铣_x0014__x0007__x0001__x0001_ 2 4 5_2015财政决算公开" xfId="825"/>
    <cellStyle name="?鹎%U龡&amp;H齲_x0001_C铣_x0014__x0007__x0001__x0001_ 2 3 6 4 2" xfId="826"/>
    <cellStyle name="?鹎%U龡&amp;H齲_x0001_C铣_x0014__x0007__x0001__x0001_ 2 3 7" xfId="827"/>
    <cellStyle name="链接单元格 3 3 2" xfId="828"/>
    <cellStyle name="常规 12 4" xfId="829"/>
    <cellStyle name="货币 2 3 4 2" xfId="830"/>
    <cellStyle name="常规 12 4 2" xfId="831"/>
    <cellStyle name="货币 2 3 4 2 2" xfId="832"/>
    <cellStyle name="?鹎%U龡&amp;H齲_x0001_C铣_x0014__x0007__x0001__x0001_ 2 3 7 2" xfId="833"/>
    <cellStyle name="?鹎%U龡&amp;H齲_x0001_C铣_x0014__x0007__x0001__x0001_ 4 3 4 2" xfId="834"/>
    <cellStyle name="?鹎%U龡&amp;H齲_x0001_C铣_x0014__x0007__x0001__x0001_ 3 2" xfId="835"/>
    <cellStyle name="?鹎%U龡&amp;H齲_x0001_C铣_x0014__x0007__x0001__x0001_ 3 3 3 2 2" xfId="836"/>
    <cellStyle name="常规 12 5" xfId="837"/>
    <cellStyle name="货币 2 3 4 3" xfId="838"/>
    <cellStyle name="?鹎%U龡&amp;H齲_x0001_C铣_x0014__x0007__x0001__x0001_ 2 3 8" xfId="839"/>
    <cellStyle name="?鹎%U龡&amp;H齲_x0001_C铣_x0014__x0007__x0001__x0001_ 3 2 2" xfId="840"/>
    <cellStyle name="常规 12 5 2" xfId="841"/>
    <cellStyle name="货币 2 3 4 3 2" xfId="842"/>
    <cellStyle name="?鹎%U龡&amp;H齲_x0001_C铣_x0014__x0007__x0001__x0001_ 2 3 8 2" xfId="843"/>
    <cellStyle name="常规 12 6" xfId="844"/>
    <cellStyle name="货币 2 3 4 4" xfId="845"/>
    <cellStyle name="?鹎%U龡&amp;H齲_x0001_C铣_x0014__x0007__x0001__x0001_ 2 3 9" xfId="846"/>
    <cellStyle name="货币 2 3 4 4 2" xfId="847"/>
    <cellStyle name="?鹎%U龡&amp;H齲_x0001_C铣_x0014__x0007__x0001__x0001_ 2 3 9 2" xfId="848"/>
    <cellStyle name="?鹎%U龡&amp;H齲_x0001_C铣_x0014__x0007__x0001__x0001_ 2 4 2" xfId="849"/>
    <cellStyle name="差 2 3 2 2" xfId="850"/>
    <cellStyle name="?鹎%U龡&amp;H齲_x0001_C铣_x0014__x0007__x0001__x0001_ 2 5 3 2" xfId="851"/>
    <cellStyle name="好 2" xfId="852"/>
    <cellStyle name="货币 2 3 6" xfId="853"/>
    <cellStyle name="?鹎%U龡&amp;H齲_x0001_C铣_x0014__x0007__x0001__x0001_ 4 2 4_2015财政决算公开" xfId="854"/>
    <cellStyle name="?鹎%U龡&amp;H齲_x0001_C铣_x0014__x0007__x0001__x0001_ 3 3 2 2_2015财政决算公开" xfId="855"/>
    <cellStyle name="40% - 强调文字颜色 3 6 3" xfId="856"/>
    <cellStyle name="?鹎%U龡&amp;H齲_x0001_C铣_x0014__x0007__x0001__x0001_ 2 4 2 2 2" xfId="857"/>
    <cellStyle name="强调文字颜色 3 3 2 4" xfId="858"/>
    <cellStyle name="?鹎%U龡&amp;H齲_x0001_C铣_x0014__x0007__x0001__x0001_ 2 4 2 6" xfId="859"/>
    <cellStyle name="?鹎%U龡&amp;H齲_x0001_C铣_x0014__x0007__x0001__x0001_ 2 4 2 2 2 2" xfId="860"/>
    <cellStyle name="?鹎%U龡&amp;H齲_x0001_C铣_x0014__x0007__x0001__x0001_ 2 4 2 2 3" xfId="861"/>
    <cellStyle name="?鹎%U龡&amp;H齲_x0001_C铣_x0014__x0007__x0001__x0001_ 3 2 6 2" xfId="862"/>
    <cellStyle name="?鹎%U龡&amp;H齲_x0001_C铣_x0014__x0007__x0001__x0001_ 3 6 4" xfId="863"/>
    <cellStyle name="20% - 强调文字颜色 1 6" xfId="864"/>
    <cellStyle name="?鹎%U龡&amp;H齲_x0001_C铣_x0014__x0007__x0001__x0001_ 3 2 2 4 2" xfId="865"/>
    <cellStyle name="?鹎%U龡&amp;H齲_x0001_C铣_x0014__x0007__x0001__x0001_ 2 4 2 2 3 2" xfId="866"/>
    <cellStyle name="?鹎%U龡&amp;H齲_x0001_C铣_x0014__x0007__x0001__x0001_ 3 2 6 2 2" xfId="867"/>
    <cellStyle name="20% - 强调文字颜色 1 6 2" xfId="868"/>
    <cellStyle name="?鹎%U龡&amp;H齲_x0001_C铣_x0014__x0007__x0001__x0001_ 3 2 2 4 2 2" xfId="869"/>
    <cellStyle name="货币 3 2 3 3 2" xfId="870"/>
    <cellStyle name="?鹎%U龡&amp;H齲_x0001_C铣_x0014__x0007__x0001__x0001_ 2 4 2 2 4" xfId="871"/>
    <cellStyle name="?鹎%U龡&amp;H齲_x0001_C铣_x0014__x0007__x0001__x0001_ 3 2 6 3" xfId="872"/>
    <cellStyle name="20% - 强调文字颜色 1 7" xfId="873"/>
    <cellStyle name="60% - 强调文字颜色 4 4 2 2" xfId="874"/>
    <cellStyle name="?鹎%U龡&amp;H齲_x0001_C铣_x0014__x0007__x0001__x0001_ 3 2 2 4 3" xfId="875"/>
    <cellStyle name="?鹎%U龡&amp;H齲_x0001_C铣_x0014__x0007__x0001__x0001_ 2 4 2 2 4 2" xfId="876"/>
    <cellStyle name="?鹎%U龡&amp;H齲_x0001_C铣_x0014__x0007__x0001__x0001_ 3 2 6 3 2" xfId="877"/>
    <cellStyle name="20% - 强调文字颜色 1 7 2" xfId="878"/>
    <cellStyle name="60% - 强调文字颜色 4 4 2 2 2" xfId="879"/>
    <cellStyle name="?鹎%U龡&amp;H齲_x0001_C铣_x0014__x0007__x0001__x0001_ 3 2 2 4 3 2" xfId="880"/>
    <cellStyle name="?鹎%U龡&amp;H齲_x0001_C铣_x0014__x0007__x0001__x0001_ 2 5 4" xfId="881"/>
    <cellStyle name="差 2 3 3" xfId="882"/>
    <cellStyle name="?鹎%U龡&amp;H齲_x0001_C铣_x0014__x0007__x0001__x0001_ 2 4 2 3" xfId="883"/>
    <cellStyle name="千位分隔 4 6 4" xfId="884"/>
    <cellStyle name="?鹎%U龡&amp;H齲_x0001_C铣_x0014__x0007__x0001__x0001_ 3 2 2 2 4 2 2" xfId="885"/>
    <cellStyle name="20% - 强调文字颜色 2 2 7" xfId="886"/>
    <cellStyle name="?鹎%U龡&amp;H齲_x0001_C铣_x0014__x0007__x0001__x0001_ 3 4 6 2 2" xfId="887"/>
    <cellStyle name="常规 2 4 2 8" xfId="888"/>
    <cellStyle name="?鹎%U龡&amp;H齲_x0001_C铣_x0014__x0007__x0001__x0001_ 2 4 2 3_2015财政决算公开" xfId="889"/>
    <cellStyle name="强调文字颜色 3 3 2 2" xfId="890"/>
    <cellStyle name="?鹎%U龡&amp;H齲_x0001_C铣_x0014__x0007__x0001__x0001_ 2 4 2 4" xfId="891"/>
    <cellStyle name="强调文字颜色 3 3 2 2 2" xfId="892"/>
    <cellStyle name="?鹎%U龡&amp;H齲_x0001_C铣_x0014__x0007__x0001__x0001_ 2 4 2 4 2" xfId="893"/>
    <cellStyle name="强调文字颜色 3 3 2 2 2 2" xfId="894"/>
    <cellStyle name="?鹎%U龡&amp;H齲_x0001_C铣_x0014__x0007__x0001__x0001_ 2 4 2 4 2 2" xfId="895"/>
    <cellStyle name="20% - 强调文字颜色 3 6" xfId="896"/>
    <cellStyle name="?鹎%U龡&amp;H齲_x0001_C铣_x0014__x0007__x0001__x0001_ 3 2 2 6 2" xfId="897"/>
    <cellStyle name="?鹎%U龡&amp;H齲_x0001_C铣_x0014__x0007__x0001__x0001_ 3 2 8 2" xfId="898"/>
    <cellStyle name="20% - 强调文字颜色 2 2 3 2" xfId="899"/>
    <cellStyle name="强调文字颜色 3 3 2 2 3" xfId="900"/>
    <cellStyle name="?鹎%U龡&amp;H齲_x0001_C铣_x0014__x0007__x0001__x0001_ 2 4 2 4 3" xfId="901"/>
    <cellStyle name="百分比 2 2 2 2 2" xfId="902"/>
    <cellStyle name="20% - 强调文字颜色 2 2 3 2 2" xfId="903"/>
    <cellStyle name="输入 8" xfId="904"/>
    <cellStyle name="?鹎%U龡&amp;H齲_x0001_C铣_x0014__x0007__x0001__x0001_ 3 2 3 4 5" xfId="905"/>
    <cellStyle name="千位分隔 11" xfId="906"/>
    <cellStyle name="?鹎%U龡&amp;H齲_x0001_C铣_x0014__x0007__x0001__x0001_ 2 4 2 4 3 2" xfId="907"/>
    <cellStyle name="?鹎%U龡&amp;H齲_x0001_C铣_x0014__x0007__x0001__x0001_ 3 3 6 5" xfId="908"/>
    <cellStyle name="百分比 2 2 2 2 2 2" xfId="909"/>
    <cellStyle name="20% - 强调文字颜色 3 6 2" xfId="910"/>
    <cellStyle name="?鹎%U龡&amp;H齲_x0001_C铣_x0014__x0007__x0001__x0001_ 3 2 2 6 2 2" xfId="911"/>
    <cellStyle name="20% - 强调文字颜色 2 2 3 3" xfId="912"/>
    <cellStyle name="?鹎%U龡&amp;H齲_x0001_C铣_x0014__x0007__x0001__x0001_ 2 4 2 4 4" xfId="913"/>
    <cellStyle name="常规 4 2 2 3 2 2" xfId="914"/>
    <cellStyle name="百分比 2 2 2 2 3" xfId="915"/>
    <cellStyle name="警告文本 2 2" xfId="916"/>
    <cellStyle name="20% - 强调文字颜色 3 7" xfId="917"/>
    <cellStyle name="检查单元格 2 3 3 2" xfId="918"/>
    <cellStyle name="注释 5 2 2" xfId="919"/>
    <cellStyle name="?鹎%U龡&amp;H齲_x0001_C铣_x0014__x0007__x0001__x0001_ 3 2 2 6 3" xfId="920"/>
    <cellStyle name="20% - 强调文字颜色 2 2 3 3 2" xfId="921"/>
    <cellStyle name="?鹎%U龡&amp;H齲_x0001_C铣_x0014__x0007__x0001__x0001_ 2 4 2 4 4 2" xfId="922"/>
    <cellStyle name="警告文本 2 2 2" xfId="923"/>
    <cellStyle name="汇总 2 2 3" xfId="924"/>
    <cellStyle name="20% - 强调文字颜色 5 2 3_2015财政决算公开" xfId="925"/>
    <cellStyle name="20% - 强调文字颜色 3 7 2" xfId="926"/>
    <cellStyle name="注释 5 2 2 2" xfId="927"/>
    <cellStyle name="?鹎%U龡&amp;H齲_x0001_C铣_x0014__x0007__x0001__x0001_ 3 2 2 6 3 2" xfId="928"/>
    <cellStyle name="强调文字颜色 4 3 2 3" xfId="929"/>
    <cellStyle name="?鹎%U龡&amp;H齲_x0001_C铣_x0014__x0007__x0001__x0001_ 2 4 2 4_2015财政决算公开" xfId="930"/>
    <cellStyle name="?鹎%U龡&amp;H齲_x0001_C铣_x0014__x0007__x0001__x0001_ 3 4 2 5" xfId="931"/>
    <cellStyle name="强调文字颜色 3 3 2 3" xfId="932"/>
    <cellStyle name="?鹎%U龡&amp;H齲_x0001_C铣_x0014__x0007__x0001__x0001_ 2 4 2 5" xfId="933"/>
    <cellStyle name="?鹎%U龡&amp;H齲_x0001_C铣_x0014__x0007__x0001__x0001_ 2 4 2 6 2" xfId="934"/>
    <cellStyle name="?鹎%U龡&amp;H齲_x0001_C铣_x0014__x0007__x0001__x0001_ 3 3 3 4 2" xfId="935"/>
    <cellStyle name="强调文字颜色 4 2 3 2 2" xfId="936"/>
    <cellStyle name="?鹎%U龡&amp;H齲_x0001_C铣_x0014__x0007__x0001__x0001_ 5 2" xfId="937"/>
    <cellStyle name="?鹎%U龡&amp;H齲_x0001_C铣_x0014__x0007__x0001__x0001_ 2 4 2 7" xfId="938"/>
    <cellStyle name="注释 3 2 2 3" xfId="939"/>
    <cellStyle name="20% - 强调文字颜色 3 2_2015财政决算公开" xfId="940"/>
    <cellStyle name="强调文字颜色 4 2 3 2 2 2" xfId="941"/>
    <cellStyle name="?鹎%U龡&amp;H齲_x0001_C铣_x0014__x0007__x0001__x0001_ 5 2 2" xfId="942"/>
    <cellStyle name="?鹎%U龡&amp;H齲_x0001_C铣_x0014__x0007__x0001__x0001_ 2 4 2 7 2" xfId="943"/>
    <cellStyle name="?鹎%U龡&amp;H齲_x0001_C铣_x0014__x0007__x0001__x0001_ 2 4 2_2015财政决算公开" xfId="944"/>
    <cellStyle name="解释性文本 5 2 2" xfId="945"/>
    <cellStyle name="?鹎%U龡&amp;H齲_x0001_C铣_x0014__x0007__x0001__x0001_ 2 4 3" xfId="946"/>
    <cellStyle name="差 2 2 2" xfId="947"/>
    <cellStyle name="?鹎%U龡&amp;H齲_x0001_C铣_x0014__x0007__x0001__x0001_ 2 4 3 2" xfId="948"/>
    <cellStyle name="差 2 2 2 2" xfId="949"/>
    <cellStyle name="?鹎%U龡&amp;H齲_x0001_C铣_x0014__x0007__x0001__x0001_ 2 4 3 2 2" xfId="950"/>
    <cellStyle name="差 2 2 2 2 2" xfId="951"/>
    <cellStyle name="40% - 强调文字颜色 4 6 3" xfId="952"/>
    <cellStyle name="?鹎%U龡&amp;H齲_x0001_C铣_x0014__x0007__x0001__x0001_ 2 4 3 3" xfId="953"/>
    <cellStyle name="差 2 2 2 3" xfId="954"/>
    <cellStyle name="?鹎%U龡&amp;H齲_x0001_C铣_x0014__x0007__x0001__x0001_ 2 4 3 3 2" xfId="955"/>
    <cellStyle name="20% - 强调文字颜色 6 5 2 2" xfId="956"/>
    <cellStyle name="强调文字颜色 3 3 3 2" xfId="957"/>
    <cellStyle name="?鹎%U龡&amp;H齲_x0001_C铣_x0014__x0007__x0001__x0001_ 2 4 3 4" xfId="958"/>
    <cellStyle name="40% - 强调文字颜色 5 2 2 2 2" xfId="959"/>
    <cellStyle name="20% - 强调文字颜色 6 5 2 2 2" xfId="960"/>
    <cellStyle name="强调文字颜色 3 3 3 2 2" xfId="961"/>
    <cellStyle name="?鹎%U龡&amp;H齲_x0001_C铣_x0014__x0007__x0001__x0001_ 2 4 3 4 2" xfId="962"/>
    <cellStyle name="40% - 强调文字颜色 5 2 2 2 2 2" xfId="963"/>
    <cellStyle name="20% - 强调文字颜色 6 5 2 3" xfId="964"/>
    <cellStyle name="标题 2 2 2" xfId="965"/>
    <cellStyle name="强调文字颜色 3 3 3 3" xfId="966"/>
    <cellStyle name="?鹎%U龡&amp;H齲_x0001_C铣_x0014__x0007__x0001__x0001_ 2 4 3 5" xfId="967"/>
    <cellStyle name="40% - 强调文字颜色 5 2 2 2 3" xfId="968"/>
    <cellStyle name="?鹎%U龡&amp;H齲_x0001_C铣_x0014__x0007__x0001__x0001_ 2 5" xfId="969"/>
    <cellStyle name="?鹎%U龡&amp;H齲_x0001_C铣_x0014__x0007__x0001__x0001_ 2 4 3_2015财政决算公开" xfId="970"/>
    <cellStyle name="60% - 强调文字颜色 3 3 3 2 2" xfId="971"/>
    <cellStyle name="千位分隔 3 6 3" xfId="972"/>
    <cellStyle name="20% - 强调文字颜色 1 2 6" xfId="973"/>
    <cellStyle name="?鹎%U龡&amp;H齲_x0001_C铣_x0014__x0007__x0001__x0001_ 2 4 4" xfId="974"/>
    <cellStyle name="差 2 2 3" xfId="975"/>
    <cellStyle name="?鹎%U龡&amp;H齲_x0001_C铣_x0014__x0007__x0001__x0001_ 2 4 4 2" xfId="976"/>
    <cellStyle name="差 2 2 3 2" xfId="977"/>
    <cellStyle name="?鹎%U龡&amp;H齲_x0001_C铣_x0014__x0007__x0001__x0001_ 3 4_2015财政决算公开" xfId="978"/>
    <cellStyle name="?鹎%U龡&amp;H齲_x0001_C铣_x0014__x0007__x0001__x0001_ 2 4 4 3" xfId="979"/>
    <cellStyle name="20% - 强调文字颜色 6 5 3 2" xfId="980"/>
    <cellStyle name="强调文字颜色 3 3 4 2" xfId="981"/>
    <cellStyle name="?鹎%U龡&amp;H齲_x0001_C铣_x0014__x0007__x0001__x0001_ 2 4 4 4" xfId="982"/>
    <cellStyle name="40% - 强调文字颜色 5 2 2 3 2" xfId="983"/>
    <cellStyle name="常规 2 2 2 5_2015财政决算公开" xfId="984"/>
    <cellStyle name="标题 2 3 2" xfId="985"/>
    <cellStyle name="?鹎%U龡&amp;H齲_x0001_C铣_x0014__x0007__x0001__x0001_ 2 4 4 5" xfId="986"/>
    <cellStyle name="小数 4" xfId="987"/>
    <cellStyle name="常规 2 5 2 2" xfId="988"/>
    <cellStyle name="?鹎%U龡&amp;H齲_x0001_C铣_x0014__x0007__x0001__x0001_ 2 4 4_2015财政决算公开" xfId="989"/>
    <cellStyle name="检查单元格 6" xfId="990"/>
    <cellStyle name="20% - 强调文字颜色 3 3 3 2 2" xfId="991"/>
    <cellStyle name="常规 13 2" xfId="992"/>
    <cellStyle name="好 4 3 2" xfId="993"/>
    <cellStyle name="?鹎%U龡&amp;H齲_x0001_C铣_x0014__x0007__x0001__x0001_ 2 4 5" xfId="994"/>
    <cellStyle name="差 2 2 4" xfId="995"/>
    <cellStyle name="常规 13 2 2" xfId="996"/>
    <cellStyle name="?鹎%U龡&amp;H齲_x0001_C铣_x0014__x0007__x0001__x0001_ 2 4 5 2" xfId="997"/>
    <cellStyle name="常规 13 2 3" xfId="998"/>
    <cellStyle name="?鹎%U龡&amp;H齲_x0001_C铣_x0014__x0007__x0001__x0001_ 2 4 5 3" xfId="999"/>
    <cellStyle name="常规 54" xfId="1000"/>
    <cellStyle name="常规 49" xfId="1001"/>
    <cellStyle name="?鹎%U龡&amp;H齲_x0001_C铣_x0014__x0007__x0001__x0001_ 3 3 6_2015财政决算公开" xfId="1002"/>
    <cellStyle name="40% - 强调文字颜色 4 4 2 2 2" xfId="1003"/>
    <cellStyle name="?鹎%U龡&amp;H齲_x0001_C铣_x0014__x0007__x0001__x0001_ 3 2 3 4_2015财政决算公开" xfId="1004"/>
    <cellStyle name="常规 13 3" xfId="1005"/>
    <cellStyle name="?鹎%U龡&amp;H齲_x0001_C铣_x0014__x0007__x0001__x0001_ 2 4 6" xfId="1006"/>
    <cellStyle name="常规 13 3 2" xfId="1007"/>
    <cellStyle name="常规 5 2 2 4" xfId="1008"/>
    <cellStyle name="?鹎%U龡&amp;H齲_x0001_C铣_x0014__x0007__x0001__x0001_ 2 4 6 2" xfId="1009"/>
    <cellStyle name="注释 4 2 3" xfId="1010"/>
    <cellStyle name="常规 13 3 2 2" xfId="1011"/>
    <cellStyle name="常规 17 3" xfId="1012"/>
    <cellStyle name="常规 22 3" xfId="1013"/>
    <cellStyle name="常规 5 2 2 4 2" xfId="1014"/>
    <cellStyle name="?鹎%U龡&amp;H齲_x0001_C铣_x0014__x0007__x0001__x0001_ 2 4 6 2 2" xfId="1015"/>
    <cellStyle name="常规 13 3 3" xfId="1016"/>
    <cellStyle name="常规 5 2 2 5" xfId="1017"/>
    <cellStyle name="?鹎%U龡&amp;H齲_x0001_C铣_x0014__x0007__x0001__x0001_ 2 4 6 3" xfId="1018"/>
    <cellStyle name="标题 2 5 2" xfId="1019"/>
    <cellStyle name="?鹎%U龡&amp;H齲_x0001_C铣_x0014__x0007__x0001__x0001_ 2 4 6 5" xfId="1020"/>
    <cellStyle name="百分比 5 7" xfId="1021"/>
    <cellStyle name="常规 18 3" xfId="1022"/>
    <cellStyle name="常规 23 3" xfId="1023"/>
    <cellStyle name="常规 5 2 2 5 2" xfId="1024"/>
    <cellStyle name="?鹎%U龡&amp;H齲_x0001_C铣_x0014__x0007__x0001__x0001_ 2 4 6 3 2" xfId="1025"/>
    <cellStyle name="常规 5 2 2 6" xfId="1026"/>
    <cellStyle name="千位分隔 3 2 3 3 2" xfId="1027"/>
    <cellStyle name="?鹎%U龡&amp;H齲_x0001_C铣_x0014__x0007__x0001__x0001_ 2 4 6 4" xfId="1028"/>
    <cellStyle name="常规 19 3" xfId="1029"/>
    <cellStyle name="常规 24 3" xfId="1030"/>
    <cellStyle name="?鹎%U龡&amp;H齲_x0001_C铣_x0014__x0007__x0001__x0001_ 2 4 6 4 2" xfId="1031"/>
    <cellStyle name="常规 13 3_2015财政决算公开" xfId="1032"/>
    <cellStyle name="?鹎%U龡&amp;H齲_x0001_C铣_x0014__x0007__x0001__x0001_ 2 4 6_2015财政决算公开" xfId="1033"/>
    <cellStyle name="常规 13 4" xfId="1034"/>
    <cellStyle name="货币 2 3 5 2" xfId="1035"/>
    <cellStyle name="?鹎%U龡&amp;H齲_x0001_C铣_x0014__x0007__x0001__x0001_ 2 4 7" xfId="1036"/>
    <cellStyle name="?鹎%U龡&amp;H齲_x0001_C铣_x0014__x0007__x0001__x0001_ 2 4 8 2" xfId="1037"/>
    <cellStyle name="检查单元格 2" xfId="1038"/>
    <cellStyle name="常规 5 2 4 4" xfId="1039"/>
    <cellStyle name="?鹎%U龡&amp;H齲_x0001_C铣_x0014__x0007__x0001__x0001_ 3 6_2015财政决算公开" xfId="1040"/>
    <cellStyle name="?鹎%U龡&amp;H齲_x0001_C铣_x0014__x0007__x0001__x0001_ 2 4 9" xfId="1041"/>
    <cellStyle name="货币 2 2 2 7 2" xfId="1042"/>
    <cellStyle name="强调文字颜色 5 4 3 2" xfId="1043"/>
    <cellStyle name="?鹎%U龡&amp;H齲_x0001_C铣_x0014__x0007__x0001__x0001_ 2 4_2015财政决算公开" xfId="1044"/>
    <cellStyle name="?鹎%U龡&amp;H齲_x0001_C铣_x0014__x0007__x0001__x0001_ 2 5 2" xfId="1045"/>
    <cellStyle name="?鹎%U龡&amp;H齲_x0001_C铣_x0014__x0007__x0001__x0001_ 2 5_2015财政决算公开" xfId="1046"/>
    <cellStyle name="40% - 强调文字颜色 6 2 5" xfId="1047"/>
    <cellStyle name="货币 2 2 5 3" xfId="1048"/>
    <cellStyle name="40% - 强调文字颜色 1 3 2_2015财政决算公开" xfId="1049"/>
    <cellStyle name="千位分隔 3 6 4" xfId="1050"/>
    <cellStyle name="?鹎%U龡&amp;H齲_x0001_C铣_x0014__x0007__x0001__x0001_ 3 2 2 2 3 2 2" xfId="1051"/>
    <cellStyle name="20% - 强调文字颜色 1 2 7" xfId="1052"/>
    <cellStyle name="?鹎%U龡&amp;H齲_x0001_C铣_x0014__x0007__x0001__x0001_ 3 4 5 2 2" xfId="1053"/>
    <cellStyle name="?鹎%U龡&amp;H齲_x0001_C铣_x0014__x0007__x0001__x0001_ 2 6" xfId="1054"/>
    <cellStyle name="百分比 2 3" xfId="1055"/>
    <cellStyle name="?鹎%U龡&amp;H齲_x0001_C铣_x0014__x0007__x0001__x0001_ 2 6 2" xfId="1056"/>
    <cellStyle name="?鹎%U龡&amp;H齲_x0001_C铣_x0014__x0007__x0001__x0001_ 2 7" xfId="1057"/>
    <cellStyle name="常规 8 2 2 2 2" xfId="1058"/>
    <cellStyle name="20% - 强调文字颜色 5 3 2 3" xfId="1059"/>
    <cellStyle name="百分比 3 3" xfId="1060"/>
    <cellStyle name="?鹎%U龡&amp;H齲_x0001_C铣_x0014__x0007__x0001__x0001_ 2 7 2" xfId="1061"/>
    <cellStyle name="40% - 强调文字颜色 1 7 2" xfId="1062"/>
    <cellStyle name="?鹎%U龡&amp;H齲_x0001_C铣_x0014__x0007__x0001__x0001_ 2 8" xfId="1063"/>
    <cellStyle name="常规 2 4 9 2" xfId="1064"/>
    <cellStyle name="?鹎%U龡&amp;H齲_x0001_C铣_x0014__x0007__x0001__x0001_ 3 2 10" xfId="1065"/>
    <cellStyle name="标题 5 4 3" xfId="1066"/>
    <cellStyle name="?鹎%U龡&amp;H齲_x0001_C铣_x0014__x0007__x0001__x0001_ 3 2 10 2" xfId="1067"/>
    <cellStyle name="?鹎%U龡&amp;H齲_x0001_C铣_x0014__x0007__x0001__x0001_ 3 2 11" xfId="1068"/>
    <cellStyle name="?鹎%U龡&amp;H齲_x0001_C铣_x0014__x0007__x0001__x0001_ 3 2 2 10" xfId="1069"/>
    <cellStyle name="40% - 强调文字颜色 4 5 3" xfId="1070"/>
    <cellStyle name="?鹎%U龡&amp;H齲_x0001_C铣_x0014__x0007__x0001__x0001_ 3 2 4" xfId="1071"/>
    <cellStyle name="?鹎%U龡&amp;H齲_x0001_C铣_x0014__x0007__x0001__x0001_ 3 2 2 2" xfId="1072"/>
    <cellStyle name="20% - 强调文字颜色 1 3 3 2 2" xfId="1073"/>
    <cellStyle name="?鹎%U龡&amp;H齲_x0001_C铣_x0014__x0007__x0001__x0001_ 3 4 4_2015财政决算公开" xfId="1074"/>
    <cellStyle name="计算 2 2 4" xfId="1075"/>
    <cellStyle name="?鹎%U龡&amp;H齲_x0001_C铣_x0014__x0007__x0001__x0001_ 3 2 2 2 2_2015财政决算公开" xfId="1076"/>
    <cellStyle name="?鹎%U龡&amp;H齲_x0001_C铣_x0014__x0007__x0001__x0001_ 3 2 4 2" xfId="1077"/>
    <cellStyle name="警告文本 7" xfId="1078"/>
    <cellStyle name="?鹎%U龡&amp;H齲_x0001_C铣_x0014__x0007__x0001__x0001_ 3 4 4" xfId="1079"/>
    <cellStyle name="差 3 2 3" xfId="1080"/>
    <cellStyle name="?鹎%U龡&amp;H齲_x0001_C铣_x0014__x0007__x0001__x0001_ 3 2 2 2 2" xfId="1081"/>
    <cellStyle name="20% - 强调文字颜色 4 2 2 2 2 2" xfId="1082"/>
    <cellStyle name="?鹎%U龡&amp;H齲_x0001_C铣_x0014__x0007__x0001__x0001_ 3 2 4 3" xfId="1083"/>
    <cellStyle name="?鹎%U龡&amp;H齲_x0001_C铣_x0014__x0007__x0001__x0001_ 3 2 2 2 3" xfId="1084"/>
    <cellStyle name="好 5 3 2" xfId="1085"/>
    <cellStyle name="?鹎%U龡&amp;H齲_x0001_C铣_x0014__x0007__x0001__x0001_ 3 4 5" xfId="1086"/>
    <cellStyle name="差 3 2 4" xfId="1087"/>
    <cellStyle name="?鹎%U龡&amp;H齲_x0001_C铣_x0014__x0007__x0001__x0001_ 3 2 4 3 2" xfId="1088"/>
    <cellStyle name="?鹎%U龡&amp;H齲_x0001_C铣_x0014__x0007__x0001__x0001_ 3 4 5 2" xfId="1089"/>
    <cellStyle name="?鹎%U龡&amp;H齲_x0001_C铣_x0014__x0007__x0001__x0001_ 3 2 2 2 3 2" xfId="1090"/>
    <cellStyle name="?鹎%U龡&amp;H齲_x0001_C铣_x0014__x0007__x0001__x0001_ 3 4 5 3" xfId="1091"/>
    <cellStyle name="?鹎%U龡&amp;H齲_x0001_C铣_x0014__x0007__x0001__x0001_ 3 2 2 2 3 3" xfId="1092"/>
    <cellStyle name="?鹎%U龡&amp;H齲_x0001_C铣_x0014__x0007__x0001__x0001_ 3 4 5 3 2" xfId="1093"/>
    <cellStyle name="?鹎%U龡&amp;H齲_x0001_C铣_x0014__x0007__x0001__x0001_ 3 2 2 2 3 3 2" xfId="1094"/>
    <cellStyle name="?鹎%U龡&amp;H齲_x0001_C铣_x0014__x0007__x0001__x0001_ 3 4 6 3" xfId="1095"/>
    <cellStyle name="?鹎%U龡&amp;H齲_x0001_C铣_x0014__x0007__x0001__x0001_ 3 2 2 2 4 3" xfId="1096"/>
    <cellStyle name="?鹎%U龡&amp;H齲_x0001_C铣_x0014__x0007__x0001__x0001_ 3 4 6 3 2" xfId="1097"/>
    <cellStyle name="常规 45" xfId="1098"/>
    <cellStyle name="常规 50" xfId="1099"/>
    <cellStyle name="?鹎%U龡&amp;H齲_x0001_C铣_x0014__x0007__x0001__x0001_ 3 2 2 2 4 3 2" xfId="1100"/>
    <cellStyle name="?鹎%U龡&amp;H齲_x0001_C铣_x0014__x0007__x0001__x0001_ 3 3 5_2015财政决算公开" xfId="1101"/>
    <cellStyle name="?鹎%U龡&amp;H齲_x0001_C铣_x0014__x0007__x0001__x0001_ 3 2 3 3_2015财政决算公开" xfId="1102"/>
    <cellStyle name="?鹎%U龡&amp;H齲_x0001_C铣_x0014__x0007__x0001__x0001_ 3 4 6 4" xfId="1103"/>
    <cellStyle name="?鹎%U龡&amp;H齲_x0001_C铣_x0014__x0007__x0001__x0001_ 3 2 2 2 4 4" xfId="1104"/>
    <cellStyle name="?鹎%U龡&amp;H齲_x0001_C铣_x0014__x0007__x0001__x0001_ 3 4 6 4 2" xfId="1105"/>
    <cellStyle name="?鹎%U龡&amp;H齲_x0001_C铣_x0014__x0007__x0001__x0001_ 3 2 2 2 4 4 2" xfId="1106"/>
    <cellStyle name="?鹎%U龡&amp;H齲_x0001_C铣_x0014__x0007__x0001__x0001_ 3 4 6_2015财政决算公开" xfId="1107"/>
    <cellStyle name="?鹎%U龡&amp;H齲_x0001_C铣_x0014__x0007__x0001__x0001_ 3 2 2 2 4_2015财政决算公开" xfId="1108"/>
    <cellStyle name="?鹎%U龡&amp;H齲_x0001_C铣_x0014__x0007__x0001__x0001_ 3 2 2 2 6 2" xfId="1109"/>
    <cellStyle name="常规 10 3" xfId="1110"/>
    <cellStyle name="?鹎%U龡&amp;H齲_x0001_C铣_x0014__x0007__x0001__x0001_ 3 4 8 2" xfId="1111"/>
    <cellStyle name="?鹎%U龡&amp;H齲_x0001_C铣_x0014__x0007__x0001__x0001_ 3 4 9" xfId="1112"/>
    <cellStyle name="?鹎%U龡&amp;H齲_x0001_C铣_x0014__x0007__x0001__x0001_ 3 2 2 2 7" xfId="1113"/>
    <cellStyle name="?鹎%U龡&amp;H齲_x0001_C铣_x0014__x0007__x0001__x0001_ 3 2 4_2015财政决算公开" xfId="1114"/>
    <cellStyle name="?鹎%U龡&amp;H齲_x0001_C铣_x0014__x0007__x0001__x0001_ 4 6 5" xfId="1115"/>
    <cellStyle name="60% - 强调文字颜色 4 5 2 2" xfId="1116"/>
    <cellStyle name="输入 6" xfId="1117"/>
    <cellStyle name="?鹎%U龡&amp;H齲_x0001_C铣_x0014__x0007__x0001__x0001_ 3 2 3 4 3" xfId="1118"/>
    <cellStyle name="?鹎%U龡&amp;H齲_x0001_C铣_x0014__x0007__x0001__x0001_ 3 2 2 2_2015财政决算公开" xfId="1119"/>
    <cellStyle name="?鹎%U龡&amp;H齲_x0001_C铣_x0014__x0007__x0001__x0001_ 3 3 6 3" xfId="1120"/>
    <cellStyle name="后继超级链接 3 2 2" xfId="1121"/>
    <cellStyle name="?鹎%U龡&amp;H齲_x0001_C铣_x0014__x0007__x0001__x0001_ 3 2 5 2" xfId="1122"/>
    <cellStyle name="差 3 3 3" xfId="1123"/>
    <cellStyle name="?鹎%U龡&amp;H齲_x0001_C铣_x0014__x0007__x0001__x0001_ 3 2 2 3 2" xfId="1124"/>
    <cellStyle name="?鹎%U龡&amp;H齲_x0001_C铣_x0014__x0007__x0001__x0001_ 3 2 5 3" xfId="1125"/>
    <cellStyle name="?鹎%U龡&amp;H齲_x0001_C铣_x0014__x0007__x0001__x0001_ 3 2 2 3 3" xfId="1126"/>
    <cellStyle name="后继超级链接 3 3" xfId="1127"/>
    <cellStyle name="?鹎%U龡&amp;H齲_x0001_C铣_x0014__x0007__x0001__x0001_ 3 2 6" xfId="1128"/>
    <cellStyle name="?鹎%U龡&amp;H齲_x0001_C铣_x0014__x0007__x0001__x0001_ 3 2 2 4" xfId="1129"/>
    <cellStyle name="标题 1 8" xfId="1130"/>
    <cellStyle name="?鹎%U龡&amp;H齲_x0001_C铣_x0014__x0007__x0001__x0001_ 3 2 2 4 4 2" xfId="1131"/>
    <cellStyle name="适中 5" xfId="1132"/>
    <cellStyle name="?鹎%U龡&amp;H齲_x0001_C铣_x0014__x0007__x0001__x0001_ 3 2 2 4_2015财政决算公开" xfId="1133"/>
    <cellStyle name="常规 3 2 3" xfId="1134"/>
    <cellStyle name="?鹎%U龡&amp;H齲_x0001_C铣_x0014__x0007__x0001__x0001_ 3 2 6_2015财政决算公开" xfId="1135"/>
    <cellStyle name="?鹎%U龡&amp;H齲_x0001_C铣_x0014__x0007__x0001__x0001_ 3 2 2 5" xfId="1136"/>
    <cellStyle name="?鹎%U龡&amp;H齲_x0001_C铣_x0014__x0007__x0001__x0001_ 3 2 7" xfId="1137"/>
    <cellStyle name="链接单元格 4 2 2" xfId="1138"/>
    <cellStyle name="货币 2 4 3 2" xfId="1139"/>
    <cellStyle name="20% - 强调文字颜色 2 9" xfId="1140"/>
    <cellStyle name="20% - 强调文字颜色 2 2 2 3 2" xfId="1141"/>
    <cellStyle name="?鹎%U龡&amp;H齲_x0001_C铣_x0014__x0007__x0001__x0001_ 3 2 7 5" xfId="1142"/>
    <cellStyle name="20% - 强调文字颜色 2 7 2" xfId="1143"/>
    <cellStyle name="检查单元格 2 3 2 2 2" xfId="1144"/>
    <cellStyle name="?鹎%U龡&amp;H齲_x0001_C铣_x0014__x0007__x0001__x0001_ 3 2 2 5 3 2" xfId="1145"/>
    <cellStyle name="?鹎%U龡&amp;H齲_x0001_C铣_x0014__x0007__x0001__x0001_ 3 2 7 3 2" xfId="1146"/>
    <cellStyle name="?鹎%U龡&amp;H齲_x0001_C铣_x0014__x0007__x0001__x0001_ 3 2 2 6" xfId="1147"/>
    <cellStyle name="20% - 强调文字颜色 6 2 2 3 2" xfId="1148"/>
    <cellStyle name="?鹎%U龡&amp;H齲_x0001_C铣_x0014__x0007__x0001__x0001_ 3 2 8" xfId="1149"/>
    <cellStyle name="?鹎%U龡&amp;H齲_x0001_C铣_x0014__x0007__x0001__x0001_ 3 2 2 6 4 2" xfId="1150"/>
    <cellStyle name="?鹎%U龡&amp;H齲_x0001_C铣_x0014__x0007__x0001__x0001_ 3 2 7 4 2" xfId="1151"/>
    <cellStyle name="20% - 强调文字颜色 2 2 3 5" xfId="1152"/>
    <cellStyle name="20% - 强调文字颜色 3 9" xfId="1153"/>
    <cellStyle name="?鹎%U龡&amp;H齲_x0001_C铣_x0014__x0007__x0001__x0001_ 3 2 2 6 5" xfId="1154"/>
    <cellStyle name="?鹎%U龡&amp;H齲_x0001_C铣_x0014__x0007__x0001__x0001_ 3 2 2 7" xfId="1155"/>
    <cellStyle name="?鹎%U龡&amp;H齲_x0001_C铣_x0014__x0007__x0001__x0001_ 3 2 9" xfId="1156"/>
    <cellStyle name="20% - 强调文字颜色 4 6" xfId="1157"/>
    <cellStyle name="?鹎%U龡&amp;H齲_x0001_C铣_x0014__x0007__x0001__x0001_ 3 2 2 7 2" xfId="1158"/>
    <cellStyle name="?鹎%U龡&amp;H齲_x0001_C铣_x0014__x0007__x0001__x0001_ 3 2 9 2" xfId="1159"/>
    <cellStyle name="?鹎%U龡&amp;H齲_x0001_C铣_x0014__x0007__x0001__x0001_ 3 2 2 8 2" xfId="1160"/>
    <cellStyle name="60% - 强调文字颜色 6 3 2 2 2" xfId="1161"/>
    <cellStyle name="20% - 强调文字颜色 5 6" xfId="1162"/>
    <cellStyle name="?鹎%U龡&amp;H齲_x0001_C铣_x0014__x0007__x0001__x0001_ 3 2 2 9" xfId="1163"/>
    <cellStyle name="60% - 强调文字颜色 6 3 2 3" xfId="1164"/>
    <cellStyle name="?鹎%U龡&amp;H齲_x0001_C铣_x0014__x0007__x0001__x0001_ 3 2 2 9 2" xfId="1165"/>
    <cellStyle name="60% - 强调文字颜色 6 3 2 3 2" xfId="1166"/>
    <cellStyle name="20% - 强调文字颜色 6 6" xfId="1167"/>
    <cellStyle name="?鹎%U龡&amp;H齲_x0001_C铣_x0014__x0007__x0001__x0001_ 3 2 2_2015财政决算公开" xfId="1168"/>
    <cellStyle name="货币 4 2 2 4" xfId="1169"/>
    <cellStyle name="?鹎%U龡&amp;H齲_x0001_C铣_x0014__x0007__x0001__x0001_ 3 2 3" xfId="1170"/>
    <cellStyle name="?鹎%U龡&amp;H齲_x0001_C铣_x0014__x0007__x0001__x0001_ 3 3 4" xfId="1171"/>
    <cellStyle name="?鹎%U龡&amp;H齲_x0001_C铣_x0014__x0007__x0001__x0001_ 3 2 3 2" xfId="1172"/>
    <cellStyle name="?鹎%U龡&amp;H齲_x0001_C铣_x0014__x0007__x0001__x0001_ 3 3 4 2" xfId="1173"/>
    <cellStyle name="?鹎%U龡&amp;H齲_x0001_C铣_x0014__x0007__x0001__x0001_ 4 4 4" xfId="1174"/>
    <cellStyle name="差 4 2 3" xfId="1175"/>
    <cellStyle name="?鹎%U龡&amp;H齲_x0001_C铣_x0014__x0007__x0001__x0001_ 3 2 3 2 2" xfId="1176"/>
    <cellStyle name="?鹎%U龡&amp;H齲_x0001_C铣_x0014__x0007__x0001__x0001_ 3 3 4 3" xfId="1177"/>
    <cellStyle name="?鹎%U龡&amp;H齲_x0001_C铣_x0014__x0007__x0001__x0001_ 4 4 5" xfId="1178"/>
    <cellStyle name="?鹎%U龡&amp;H齲_x0001_C铣_x0014__x0007__x0001__x0001_ 3 2 3 2 3" xfId="1179"/>
    <cellStyle name="强调文字颜色 4 2 4 3" xfId="1180"/>
    <cellStyle name="?鹎%U龡&amp;H齲_x0001_C铣_x0014__x0007__x0001__x0001_ 3 3 4 5" xfId="1181"/>
    <cellStyle name="?鹎%U龡&amp;H齲_x0001_C铣_x0014__x0007__x0001__x0001_ 3 2 3 2 5" xfId="1182"/>
    <cellStyle name="标题 3 2 2 2 2" xfId="1183"/>
    <cellStyle name="?鹎%U龡&amp;H齲_x0001_C铣_x0014__x0007__x0001__x0001_ 3 3 5" xfId="1184"/>
    <cellStyle name="后继超级链接 4 2" xfId="1185"/>
    <cellStyle name="常规 17_2015财政决算公开" xfId="1186"/>
    <cellStyle name="好 5 2 2" xfId="1187"/>
    <cellStyle name="?鹎%U龡&amp;H齲_x0001_C铣_x0014__x0007__x0001__x0001_ 3 2 3 3" xfId="1188"/>
    <cellStyle name="?鹎%U龡&amp;H齲_x0001_C铣_x0014__x0007__x0001__x0001_ 3 3 5 2" xfId="1189"/>
    <cellStyle name="好 5 2 2 2" xfId="1190"/>
    <cellStyle name="?鹎%U龡&amp;H齲_x0001_C铣_x0014__x0007__x0001__x0001_ 4 5 4" xfId="1191"/>
    <cellStyle name="?鹎%U龡&amp;H齲_x0001_C铣_x0014__x0007__x0001__x0001_ 3 2 3 3 2" xfId="1192"/>
    <cellStyle name="60% - 强调文字颜色 3 2 3 2 3" xfId="1193"/>
    <cellStyle name="?鹎%U龡&amp;H齲_x0001_C铣_x0014__x0007__x0001__x0001_ 3 3 5 2 2" xfId="1194"/>
    <cellStyle name="计算 6" xfId="1195"/>
    <cellStyle name="20% - 着色 4" xfId="1196"/>
    <cellStyle name="?鹎%U龡&amp;H齲_x0001_C铣_x0014__x0007__x0001__x0001_ 3 2 3 3 2 2" xfId="1197"/>
    <cellStyle name="?鹎%U龡&amp;H齲_x0001_C铣_x0014__x0007__x0001__x0001_ 3 3 5 3 2" xfId="1198"/>
    <cellStyle name="60% - 强调文字颜色 1 2 3" xfId="1199"/>
    <cellStyle name="?鹎%U龡&amp;H齲_x0001_C铣_x0014__x0007__x0001__x0001_ 3 2 3 3 3 2" xfId="1200"/>
    <cellStyle name="?鹎%U龡&amp;H齲_x0001_C铣_x0014__x0007__x0001__x0001_ 3 3 6 2 2" xfId="1201"/>
    <cellStyle name="60% - 强调文字颜色 5 9" xfId="1202"/>
    <cellStyle name="?鹎%U龡&amp;H齲_x0001_C铣_x0014__x0007__x0001__x0001_ 4 6 4 2" xfId="1203"/>
    <cellStyle name="输入 5 2" xfId="1204"/>
    <cellStyle name="?鹎%U龡&amp;H齲_x0001_C铣_x0014__x0007__x0001__x0001_ 3 2 3 4 2 2" xfId="1205"/>
    <cellStyle name="?鹎%U龡&amp;H齲_x0001_C铣_x0014__x0007__x0001__x0001_ 3 3 6 3 2" xfId="1206"/>
    <cellStyle name="常规 12 2 2 2 3" xfId="1207"/>
    <cellStyle name="60% - 强调文字颜色 6 9" xfId="1208"/>
    <cellStyle name="60% - 强调文字颜色 2 2 3" xfId="1209"/>
    <cellStyle name="60% - 强调文字颜色 4 5 2 2 2" xfId="1210"/>
    <cellStyle name="输入 6 2" xfId="1211"/>
    <cellStyle name="?鹎%U龡&amp;H齲_x0001_C铣_x0014__x0007__x0001__x0001_ 3 2 3 4 3 2" xfId="1212"/>
    <cellStyle name="千位分隔 10" xfId="1213"/>
    <cellStyle name="?鹎%U龡&amp;H齲_x0001_C铣_x0014__x0007__x0001__x0001_ 3 3 6 4" xfId="1214"/>
    <cellStyle name="输入 7" xfId="1215"/>
    <cellStyle name="?鹎%U龡&amp;H齲_x0001_C铣_x0014__x0007__x0001__x0001_ 3 2 3 4 4" xfId="1216"/>
    <cellStyle name="常规 5 2 4 2 2" xfId="1217"/>
    <cellStyle name="60% - 强调文字颜色 4 5 2 3" xfId="1218"/>
    <cellStyle name="?鹎%U龡&amp;H齲_x0001_C铣_x0014__x0007__x0001__x0001_ 3 3 6 4 2" xfId="1219"/>
    <cellStyle name="60% - 强调文字颜色 2 3 3" xfId="1220"/>
    <cellStyle name="注释 3" xfId="1221"/>
    <cellStyle name="输入 7 2" xfId="1222"/>
    <cellStyle name="?鹎%U龡&amp;H齲_x0001_C铣_x0014__x0007__x0001__x0001_ 3 2 3 4 4 2" xfId="1223"/>
    <cellStyle name="?鹎%U龡&amp;H齲_x0001_C铣_x0014__x0007__x0001__x0001_ 3 3 9 2" xfId="1224"/>
    <cellStyle name="常规_预计与预算2 3 2" xfId="1225"/>
    <cellStyle name="?鹎%U龡&amp;H齲_x0001_C铣_x0014__x0007__x0001__x0001_ 3 2 3 7 2" xfId="1226"/>
    <cellStyle name="百分比 5 2 2 3" xfId="1227"/>
    <cellStyle name="20% - 强调文字颜色 3 3 2 4" xfId="1228"/>
    <cellStyle name="?鹎%U龡&amp;H齲_x0001_C铣_x0014__x0007__x0001__x0001_ 3 2 3_2015财政决算公开" xfId="1229"/>
    <cellStyle name="40% - 强调文字颜色 6 4" xfId="1230"/>
    <cellStyle name="好 3 5" xfId="1231"/>
    <cellStyle name="60% - 强调文字颜色 4 2 2" xfId="1232"/>
    <cellStyle name="?鹎%U龡&amp;H齲_x0001_C铣_x0014__x0007__x0001__x0001_ 3 3" xfId="1233"/>
    <cellStyle name="?鹎%U龡&amp;H齲_x0001_C铣_x0014__x0007__x0001__x0001_ 3 3 10" xfId="1234"/>
    <cellStyle name="?鹎%U龡&amp;H齲_x0001_C铣_x0014__x0007__x0001__x0001_ 3 3 2" xfId="1235"/>
    <cellStyle name="千位分隔 7" xfId="1236"/>
    <cellStyle name="标题 4 6" xfId="1237"/>
    <cellStyle name="?鹎%U龡&amp;H齲_x0001_C铣_x0014__x0007__x0001__x0001_ 4 2 4" xfId="1238"/>
    <cellStyle name="常规 4 2 2 2 5 2" xfId="1239"/>
    <cellStyle name="?鹎%U龡&amp;H齲_x0001_C铣_x0014__x0007__x0001__x0001_ 3 3 2 2" xfId="1240"/>
    <cellStyle name="千位分隔 7 2" xfId="1241"/>
    <cellStyle name="标题 4 6 2" xfId="1242"/>
    <cellStyle name="?鹎%U龡&amp;H齲_x0001_C铣_x0014__x0007__x0001__x0001_ 4 2 4 2" xfId="1243"/>
    <cellStyle name="?鹎%U龡&amp;H齲_x0001_C铣_x0014__x0007__x0001__x0001_ 3 3 2 2 2" xfId="1244"/>
    <cellStyle name="?鹎%U龡&amp;H齲_x0001_C铣_x0014__x0007__x0001__x0001_ 4 2 4 2 2" xfId="1245"/>
    <cellStyle name="强调文字颜色 5 3 4" xfId="1246"/>
    <cellStyle name="40% - 强调文字颜色 5 4 2 3" xfId="1247"/>
    <cellStyle name="?鹎%U龡&amp;H齲_x0001_C铣_x0014__x0007__x0001__x0001_ 3 3 2 2 2 2" xfId="1248"/>
    <cellStyle name="?鹎%U龡&amp;H齲_x0001_C铣_x0014__x0007__x0001__x0001_ 4 2 4 3" xfId="1249"/>
    <cellStyle name="20% - 强调文字颜色 4 2 3 2 2 2" xfId="1250"/>
    <cellStyle name="?鹎%U龡&amp;H齲_x0001_C铣_x0014__x0007__x0001__x0001_ 3 3 2 2 3" xfId="1251"/>
    <cellStyle name="货币 2 2 2 8" xfId="1252"/>
    <cellStyle name="?鹎%U龡&amp;H齲_x0001_C铣_x0014__x0007__x0001__x0001_ 4 2 4 3 2" xfId="1253"/>
    <cellStyle name="?鹎%U龡&amp;H齲_x0001_C铣_x0014__x0007__x0001__x0001_ 3 3 2 2 3 2" xfId="1254"/>
    <cellStyle name="检查单元格 2 7" xfId="1255"/>
    <cellStyle name="?鹎%U龡&amp;H齲_x0001_C铣_x0014__x0007__x0001__x0001_ 4 2 4 4" xfId="1256"/>
    <cellStyle name="?鹎%U龡&amp;H齲_x0001_C铣_x0014__x0007__x0001__x0001_ 3 3 2 2 4" xfId="1257"/>
    <cellStyle name="?鹎%U龡&amp;H齲_x0001_C铣_x0014__x0007__x0001__x0001_ 4 2 4 4 2" xfId="1258"/>
    <cellStyle name="?鹎%U龡&amp;H齲_x0001_C铣_x0014__x0007__x0001__x0001_ 3 3 2 2 4 2" xfId="1259"/>
    <cellStyle name="?鹎%U龡&amp;H齲_x0001_C铣_x0014__x0007__x0001__x0001_ 4 2 4 5" xfId="1260"/>
    <cellStyle name="?鹎%U龡&amp;H齲_x0001_C铣_x0014__x0007__x0001__x0001_ 3 3 2 2 5" xfId="1261"/>
    <cellStyle name="千位分隔 8" xfId="1262"/>
    <cellStyle name="标题 4 7" xfId="1263"/>
    <cellStyle name="?鹎%U龡&amp;H齲_x0001_C铣_x0014__x0007__x0001__x0001_ 4 2 5" xfId="1264"/>
    <cellStyle name="?鹎%U龡&amp;H齲_x0001_C铣_x0014__x0007__x0001__x0001_ 3 3 2 3" xfId="1265"/>
    <cellStyle name="千位分隔 8 2" xfId="1266"/>
    <cellStyle name="?鹎%U龡&amp;H齲_x0001_C铣_x0014__x0007__x0001__x0001_ 4 2 5 2" xfId="1267"/>
    <cellStyle name="?鹎%U龡&amp;H齲_x0001_C铣_x0014__x0007__x0001__x0001_ 3 3 2 3 2" xfId="1268"/>
    <cellStyle name="?鹎%U龡&amp;H齲_x0001_C铣_x0014__x0007__x0001__x0001_ 3 3 2 3 2 2" xfId="1269"/>
    <cellStyle name="?鹎%U龡&amp;H齲_x0001_C铣_x0014__x0007__x0001__x0001_ 3 3 2 3 3" xfId="1270"/>
    <cellStyle name="?鹎%U龡&amp;H齲_x0001_C铣_x0014__x0007__x0001__x0001_ 3 3 2 3 3 2" xfId="1271"/>
    <cellStyle name="?鹎%U龡&amp;H齲_x0001_C铣_x0014__x0007__x0001__x0001_ 3 3 2 3 4" xfId="1272"/>
    <cellStyle name="?鹎%U龡&amp;H齲_x0001_C铣_x0014__x0007__x0001__x0001_ 3 3 2 3_2015财政决算公开" xfId="1273"/>
    <cellStyle name="千位分隔 9" xfId="1274"/>
    <cellStyle name="标题 4 8" xfId="1275"/>
    <cellStyle name="?鹎%U龡&amp;H齲_x0001_C铣_x0014__x0007__x0001__x0001_ 4 2 6" xfId="1276"/>
    <cellStyle name="强调文字颜色 4 2 2 2" xfId="1277"/>
    <cellStyle name="?鹎%U龡&amp;H齲_x0001_C铣_x0014__x0007__x0001__x0001_ 3 3 2 4" xfId="1278"/>
    <cellStyle name="?鹎%U龡&amp;H齲_x0001_C铣_x0014__x0007__x0001__x0001_ 3 3 2 4 3 2" xfId="1279"/>
    <cellStyle name="60% - 强调文字颜色 5 4 2 2 2" xfId="1280"/>
    <cellStyle name="?鹎%U龡&amp;H齲_x0001_C铣_x0014__x0007__x0001__x0001_ 3 3 2 4 4" xfId="1281"/>
    <cellStyle name="60% - 强调文字颜色 5 4 2 3" xfId="1282"/>
    <cellStyle name="?鹎%U龡&amp;H齲_x0001_C铣_x0014__x0007__x0001__x0001_ 3 3 2 4 4 2" xfId="1283"/>
    <cellStyle name="?鹎%U龡&amp;H齲_x0001_C铣_x0014__x0007__x0001__x0001_ 3 3 2 4 5" xfId="1284"/>
    <cellStyle name="20% - 强调文字颜色 2 3 2 2 2" xfId="1285"/>
    <cellStyle name="着色 4 2" xfId="1286"/>
    <cellStyle name="链接单元格 5 2 2" xfId="1287"/>
    <cellStyle name="?鹎%U龡&amp;H齲_x0001_C铣_x0014__x0007__x0001__x0001_ 4 2 7" xfId="1288"/>
    <cellStyle name="货币 2 5 3 2" xfId="1289"/>
    <cellStyle name="强调文字颜色 4 2 2 3" xfId="1290"/>
    <cellStyle name="?鹎%U龡&amp;H齲_x0001_C铣_x0014__x0007__x0001__x0001_ 3 3 2 5" xfId="1291"/>
    <cellStyle name="?鹎%U龡&amp;H齲_x0001_C铣_x0014__x0007__x0001__x0001_ 4 2 7 2" xfId="1292"/>
    <cellStyle name="标题 1 2 4" xfId="1293"/>
    <cellStyle name="强调文字颜色 4 2 2 3 2" xfId="1294"/>
    <cellStyle name="?鹎%U龡&amp;H齲_x0001_C铣_x0014__x0007__x0001__x0001_ 3 3 2 5 2" xfId="1295"/>
    <cellStyle name="强调文字颜色 3 2 3 5" xfId="1296"/>
    <cellStyle name="?鹎%U龡&amp;H齲_x0001_C铣_x0014__x0007__x0001__x0001_ 4 2 3_2015财政决算公开" xfId="1297"/>
    <cellStyle name="?鹎%U龡&amp;H齲_x0001_C铣_x0014__x0007__x0001__x0001_ 4 2 8" xfId="1298"/>
    <cellStyle name="强调文字颜色 4 2 2 4" xfId="1299"/>
    <cellStyle name="?鹎%U龡&amp;H齲_x0001_C铣_x0014__x0007__x0001__x0001_ 3 3 2 6" xfId="1300"/>
    <cellStyle name="标题 1 3 4" xfId="1301"/>
    <cellStyle name="?鹎%U龡&amp;H齲_x0001_C铣_x0014__x0007__x0001__x0001_ 3 3 2 6 2" xfId="1302"/>
    <cellStyle name="?鹎%U龡&amp;H齲_x0001_C铣_x0014__x0007__x0001__x0001_ 3 3 2 7" xfId="1303"/>
    <cellStyle name="强调文字颜色 4 3 2 2 2" xfId="1304"/>
    <cellStyle name="?鹎%U龡&amp;H齲_x0001_C铣_x0014__x0007__x0001__x0001_ 3 4 2 4 2" xfId="1305"/>
    <cellStyle name="?鹎%U龡&amp;H齲_x0001_C铣_x0014__x0007__x0001__x0001_ 3 3 2 7 2" xfId="1306"/>
    <cellStyle name="强调文字颜色 4 3 2 2 2 2" xfId="1307"/>
    <cellStyle name="?鹎%U龡&amp;H齲_x0001_C铣_x0014__x0007__x0001__x0001_ 3 4 2 4 2 2" xfId="1308"/>
    <cellStyle name="60% - 强调文字颜色 6 4 2 2" xfId="1309"/>
    <cellStyle name="?鹎%U龡&amp;H齲_x0001_C铣_x0014__x0007__x0001__x0001_ 3 3 2 8" xfId="1310"/>
    <cellStyle name="强调文字颜色 4 3 2 2 3" xfId="1311"/>
    <cellStyle name="百分比 3 2 2 2 2" xfId="1312"/>
    <cellStyle name="?鹎%U龡&amp;H齲_x0001_C铣_x0014__x0007__x0001__x0001_ 3 4 2 4 3" xfId="1313"/>
    <cellStyle name="强调文字颜色 5 3 2 2 2 2" xfId="1314"/>
    <cellStyle name="20% - 强调文字颜色 4 8" xfId="1315"/>
    <cellStyle name="?鹎%U龡&amp;H齲_x0001_C铣_x0014__x0007__x0001__x0001_ 3 3 2_2015财政决算公开" xfId="1316"/>
    <cellStyle name="?鹎%U龡&amp;H齲_x0001_C铣_x0014__x0007__x0001__x0001_ 3 3 3" xfId="1317"/>
    <cellStyle name="标题 5 7" xfId="1318"/>
    <cellStyle name="标题 3 2 3 2 2" xfId="1319"/>
    <cellStyle name="?鹎%U龡&amp;H齲_x0001_C铣_x0014__x0007__x0001__x0001_ 4 3 5" xfId="1320"/>
    <cellStyle name="好 6 2 2" xfId="1321"/>
    <cellStyle name="?鹎%U龡&amp;H齲_x0001_C铣_x0014__x0007__x0001__x0001_ 4" xfId="1322"/>
    <cellStyle name="?鹎%U龡&amp;H齲_x0001_C铣_x0014__x0007__x0001__x0001_ 3 3 3 3" xfId="1323"/>
    <cellStyle name="?鹎%U龡&amp;H齲_x0001_C铣_x0014__x0007__x0001__x0001_ 4 3 5 2" xfId="1324"/>
    <cellStyle name="?鹎%U龡&amp;H齲_x0001_C铣_x0014__x0007__x0001__x0001_ 4 2" xfId="1325"/>
    <cellStyle name="?鹎%U龡&amp;H齲_x0001_C铣_x0014__x0007__x0001__x0001_ 3 3 3 3 2" xfId="1326"/>
    <cellStyle name="?鹎%U龡&amp;H齲_x0001_C铣_x0014__x0007__x0001__x0001_ 4 3 6" xfId="1327"/>
    <cellStyle name="?鹎%U龡&amp;H齲_x0001_C铣_x0014__x0007__x0001__x0001_ 5" xfId="1328"/>
    <cellStyle name="强调文字颜色 4 2 3 2" xfId="1329"/>
    <cellStyle name="?鹎%U龡&amp;H齲_x0001_C铣_x0014__x0007__x0001__x0001_ 3 3 3 4" xfId="1330"/>
    <cellStyle name="?鹎%U龡&amp;H齲_x0001_C铣_x0014__x0007__x0001__x0001_ 6" xfId="1331"/>
    <cellStyle name="强调文字颜色 4 2 3 3" xfId="1332"/>
    <cellStyle name="?鹎%U龡&amp;H齲_x0001_C铣_x0014__x0007__x0001__x0001_ 3 3 3 5" xfId="1333"/>
    <cellStyle name="?鹎%U龡&amp;H齲_x0001_C铣_x0014__x0007__x0001__x0001_ 3 3_2015财政决算公开" xfId="1334"/>
    <cellStyle name="强调文字颜色 1 3 2" xfId="1335"/>
    <cellStyle name="常规 2 2 2 4 3 2" xfId="1336"/>
    <cellStyle name="?鹎%U龡&amp;H齲_x0001_C铣_x0014__x0007__x0001__x0001_ 3 4" xfId="1337"/>
    <cellStyle name="?鹎%U龡&amp;H齲_x0001_C铣_x0014__x0007__x0001__x0001_ 3 4 10" xfId="1338"/>
    <cellStyle name="?鹎%U龡&amp;H齲_x0001_C铣_x0014__x0007__x0001__x0001_ 3 4 2" xfId="1339"/>
    <cellStyle name="40% - 强调文字颜色 1 4_2015财政决算公开" xfId="1340"/>
    <cellStyle name="?鹎%U龡&amp;H齲_x0001_C铣_x0014__x0007__x0001__x0001_ 3 4 2 2" xfId="1341"/>
    <cellStyle name="?鹎%U龡&amp;H齲_x0001_C铣_x0014__x0007__x0001__x0001_ 3 4 2 2 2" xfId="1342"/>
    <cellStyle name="?鹎%U龡&amp;H齲_x0001_C铣_x0014__x0007__x0001__x0001_ 3 4 2 2 2 2" xfId="1343"/>
    <cellStyle name="千位分隔 2 2 3 2 2" xfId="1344"/>
    <cellStyle name="?鹎%U龡&amp;H齲_x0001_C铣_x0014__x0007__x0001__x0001_ 3 4 2 2 3" xfId="1345"/>
    <cellStyle name="?鹎%U龡&amp;H齲_x0001_C铣_x0014__x0007__x0001__x0001_ 3 4 2 2 3 2" xfId="1346"/>
    <cellStyle name="输出 2 3 2 3" xfId="1347"/>
    <cellStyle name="?鹎%U龡&amp;H齲_x0001_C铣_x0014__x0007__x0001__x0001_ 3 4 2 2 4" xfId="1348"/>
    <cellStyle name="货币 4 2 3 3 2" xfId="1349"/>
    <cellStyle name="?鹎%U龡&amp;H齲_x0001_C铣_x0014__x0007__x0001__x0001_ 3 4 2 2 4 2" xfId="1350"/>
    <cellStyle name="?鹎%U龡&amp;H齲_x0001_C铣_x0014__x0007__x0001__x0001_ 3 4 2 2 5" xfId="1351"/>
    <cellStyle name="百分比 2 2" xfId="1352"/>
    <cellStyle name="?鹎%U龡&amp;H齲_x0001_C铣_x0014__x0007__x0001__x0001_ 3 4 2 2_2015财政决算公开" xfId="1353"/>
    <cellStyle name="?鹎%U龡&amp;H齲_x0001_C铣_x0014__x0007__x0001__x0001_ 3 4 2 3" xfId="1354"/>
    <cellStyle name="?鹎%U龡&amp;H齲_x0001_C铣_x0014__x0007__x0001__x0001_ 3 4 2 3 2" xfId="1355"/>
    <cellStyle name="?鹎%U龡&amp;H齲_x0001_C铣_x0014__x0007__x0001__x0001_ 3 4 2 3 2 2" xfId="1356"/>
    <cellStyle name="千位分隔 2 2 3 3 2" xfId="1357"/>
    <cellStyle name="?鹎%U龡&amp;H齲_x0001_C铣_x0014__x0007__x0001__x0001_ 3 4 2 3 3" xfId="1358"/>
    <cellStyle name="?鹎%U龡&amp;H齲_x0001_C铣_x0014__x0007__x0001__x0001_ 3 4 2 3 3 2" xfId="1359"/>
    <cellStyle name="?鹎%U龡&amp;H齲_x0001_C铣_x0014__x0007__x0001__x0001_ 3 4 2 3 4" xfId="1360"/>
    <cellStyle name="?鹎%U龡&amp;H齲_x0001_C铣_x0014__x0007__x0001__x0001_ 3 4 2 3_2015财政决算公开" xfId="1361"/>
    <cellStyle name="强调文字颜色 4 3 2 2" xfId="1362"/>
    <cellStyle name="Norma,_laroux_4_营业在建 (2)_E21" xfId="1363"/>
    <cellStyle name="?鹎%U龡&amp;H齲_x0001_C铣_x0014__x0007__x0001__x0001_ 3 4 2 4" xfId="1364"/>
    <cellStyle name="?鹎%U龡&amp;H齲_x0001_C铣_x0014__x0007__x0001__x0001_ 3 4 2 4 3 2" xfId="1365"/>
    <cellStyle name="60% - 强调文字颜色 6 4 2 2 2" xfId="1366"/>
    <cellStyle name="?鹎%U龡&amp;H齲_x0001_C铣_x0014__x0007__x0001__x0001_ 3 4 2 4 4" xfId="1367"/>
    <cellStyle name="60% - 强调文字颜色 6 4 2 3" xfId="1368"/>
    <cellStyle name="?鹎%U龡&amp;H齲_x0001_C铣_x0014__x0007__x0001__x0001_ 3 4 2 4 4 2" xfId="1369"/>
    <cellStyle name="?鹎%U龡&amp;H齲_x0001_C铣_x0014__x0007__x0001__x0001_ 3 4 2 4 5" xfId="1370"/>
    <cellStyle name="输出 2 2" xfId="1371"/>
    <cellStyle name="20% - 强调文字颜色 2 4 2 2 2" xfId="1372"/>
    <cellStyle name="?鹎%U龡&amp;H齲_x0001_C铣_x0014__x0007__x0001__x0001_ 3 4 2 4_2015财政决算公开" xfId="1373"/>
    <cellStyle name="常规 2 3 3 2" xfId="1374"/>
    <cellStyle name="强调文字颜色 4 3 2 3 2" xfId="1375"/>
    <cellStyle name="?鹎%U龡&amp;H齲_x0001_C铣_x0014__x0007__x0001__x0001_ 3 4 2 5 2" xfId="1376"/>
    <cellStyle name="强调文字颜色 4 3 2 4" xfId="1377"/>
    <cellStyle name="?鹎%U龡&amp;H齲_x0001_C铣_x0014__x0007__x0001__x0001_ 3 4 2 6" xfId="1378"/>
    <cellStyle name="?鹎%U龡&amp;H齲_x0001_C铣_x0014__x0007__x0001__x0001_ 3 4 2 6 2" xfId="1379"/>
    <cellStyle name="?鹎%U龡&amp;H齲_x0001_C铣_x0014__x0007__x0001__x0001_ 3 4 2 7" xfId="1380"/>
    <cellStyle name="强调文字颜色 4 3 3 2 2" xfId="1381"/>
    <cellStyle name="40% - 强调文字颜色 5 3 2 2 2 2" xfId="1382"/>
    <cellStyle name="?鹎%U龡&amp;H齲_x0001_C铣_x0014__x0007__x0001__x0001_ 3 4 3 4 2" xfId="1383"/>
    <cellStyle name="?鹎%U龡&amp;H齲_x0001_C铣_x0014__x0007__x0001__x0001_ 3 4 2 7 2" xfId="1384"/>
    <cellStyle name="60% - 强调文字颜色 6 5 2 2" xfId="1385"/>
    <cellStyle name="?鹎%U龡&amp;H齲_x0001_C铣_x0014__x0007__x0001__x0001_ 3 4 2 8" xfId="1386"/>
    <cellStyle name="强调文字颜色 5 2" xfId="1387"/>
    <cellStyle name="千位分隔 2 2 4 4 2" xfId="1388"/>
    <cellStyle name="常规 2 2 2 8 2" xfId="1389"/>
    <cellStyle name="货币 2 2 2" xfId="1390"/>
    <cellStyle name="?鹎%U龡&amp;H齲_x0001_C铣_x0014__x0007__x0001__x0001_ 3 4 2_2015财政决算公开" xfId="1391"/>
    <cellStyle name="差 3 2 2" xfId="1392"/>
    <cellStyle name="?鹎%U龡&amp;H齲_x0001_C铣_x0014__x0007__x0001__x0001_ 3 4 3" xfId="1393"/>
    <cellStyle name="差 3 2 2 2" xfId="1394"/>
    <cellStyle name="?鹎%U龡&amp;H齲_x0001_C铣_x0014__x0007__x0001__x0001_ 3 4 3 2" xfId="1395"/>
    <cellStyle name="差 3 2 2 2 2" xfId="1396"/>
    <cellStyle name="?鹎%U龡&amp;H齲_x0001_C铣_x0014__x0007__x0001__x0001_ 3 4 3 2 2" xfId="1397"/>
    <cellStyle name="差 3 2 2 3" xfId="1398"/>
    <cellStyle name="?鹎%U龡&amp;H齲_x0001_C铣_x0014__x0007__x0001__x0001_ 3 4 3 3" xfId="1399"/>
    <cellStyle name="?鹎%U龡&amp;H齲_x0001_C铣_x0014__x0007__x0001__x0001_ 3 4 3 3 2" xfId="1400"/>
    <cellStyle name="强调文字颜色 4 3 3 2" xfId="1401"/>
    <cellStyle name="40% - 强调文字颜色 5 3 2 2 2" xfId="1402"/>
    <cellStyle name="?鹎%U龡&amp;H齲_x0001_C铣_x0014__x0007__x0001__x0001_ 3 4 3 4" xfId="1403"/>
    <cellStyle name="强调文字颜色 4 3 3 3" xfId="1404"/>
    <cellStyle name="40% - 强调文字颜色 5 3 2 2 3" xfId="1405"/>
    <cellStyle name="?鹎%U龡&amp;H齲_x0001_C铣_x0014__x0007__x0001__x0001_ 3 4 3 5" xfId="1406"/>
    <cellStyle name="?鹎%U龡&amp;H齲_x0001_C铣_x0014__x0007__x0001__x0001_ 3 4 3_2015财政决算公开" xfId="1407"/>
    <cellStyle name="货币 2 2 3 4" xfId="1408"/>
    <cellStyle name="?鹎%U龡&amp;H齲_x0001_C铣_x0014__x0007__x0001__x0001_ 3 5" xfId="1409"/>
    <cellStyle name="?鹎%U龡&amp;H齲_x0001_C铣_x0014__x0007__x0001__x0001_ 3 5 2" xfId="1410"/>
    <cellStyle name="货币 3" xfId="1411"/>
    <cellStyle name="?鹎%U龡&amp;H齲_x0001_C铣_x0014__x0007__x0001__x0001_ 3 5 2 2" xfId="1412"/>
    <cellStyle name="差 3 3 2" xfId="1413"/>
    <cellStyle name="?鹎%U龡&amp;H齲_x0001_C铣_x0014__x0007__x0001__x0001_ 3 5 3" xfId="1414"/>
    <cellStyle name="40% - 强调文字颜色 1 4 3 2" xfId="1415"/>
    <cellStyle name="?鹎%U龡&amp;H齲_x0001_C铣_x0014__x0007__x0001__x0001_ 3 5_2015财政决算公开" xfId="1416"/>
    <cellStyle name="货币 3 4 2" xfId="1417"/>
    <cellStyle name="?鹎%U龡&amp;H齲_x0001_C铣_x0014__x0007__x0001__x0001_ 3 6" xfId="1418"/>
    <cellStyle name="20% - 强调文字颜色 1 4" xfId="1419"/>
    <cellStyle name="强调文字颜色 2 2 2 3" xfId="1420"/>
    <cellStyle name="?鹎%U龡&amp;H齲_x0001_C铣_x0014__x0007__x0001__x0001_ 3 6 2" xfId="1421"/>
    <cellStyle name="20% - 强调文字颜色 5 4_2015财政决算公开" xfId="1422"/>
    <cellStyle name="20% - 强调文字颜色 1 4 2" xfId="1423"/>
    <cellStyle name="强调文字颜色 2 2 2 3 2" xfId="1424"/>
    <cellStyle name="?鹎%U龡&amp;H齲_x0001_C铣_x0014__x0007__x0001__x0001_ 3 6 2 2" xfId="1425"/>
    <cellStyle name="差 3 4 2" xfId="1426"/>
    <cellStyle name="40% - 强调文字颜色 4 2 4_2015财政决算公开" xfId="1427"/>
    <cellStyle name="20% - 强调文字颜色 1 5" xfId="1428"/>
    <cellStyle name="强调文字颜色 2 2 2 4" xfId="1429"/>
    <cellStyle name="?鹎%U龡&amp;H齲_x0001_C铣_x0014__x0007__x0001__x0001_ 3 6 3" xfId="1430"/>
    <cellStyle name="20% - 强调文字颜色 1 5 2" xfId="1431"/>
    <cellStyle name="?鹎%U龡&amp;H齲_x0001_C铣_x0014__x0007__x0001__x0001_ 3 6 3 2" xfId="1432"/>
    <cellStyle name="?鹎%U龡&amp;H齲_x0001_C铣_x0014__x0007__x0001__x0001_ 3 7" xfId="1433"/>
    <cellStyle name="20% - 强调文字颜色 5 4 2 3" xfId="1434"/>
    <cellStyle name="20% - 强调文字颜色 2 4" xfId="1435"/>
    <cellStyle name="强调文字颜色 2 2 3 3" xfId="1436"/>
    <cellStyle name="?鹎%U龡&amp;H齲_x0001_C铣_x0014__x0007__x0001__x0001_ 3 7 2" xfId="1437"/>
    <cellStyle name="?鹎%U龡&amp;H齲_x0001_C铣_x0014__x0007__x0001__x0001_ 3 8" xfId="1438"/>
    <cellStyle name="20% - 强调文字颜色 3 4" xfId="1439"/>
    <cellStyle name="强调文字颜色 2 2 4 3" xfId="1440"/>
    <cellStyle name="?鹎%U龡&amp;H齲_x0001_C铣_x0014__x0007__x0001__x0001_ 3 8 2" xfId="1441"/>
    <cellStyle name="常规 3 2 7" xfId="1442"/>
    <cellStyle name="?鹎%U龡&amp;H齲_x0001_C铣_x0014__x0007__x0001__x0001_ 3 9" xfId="1443"/>
    <cellStyle name="20% - 强调文字颜色 4 4" xfId="1444"/>
    <cellStyle name="?鹎%U龡&amp;H齲_x0001_C铣_x0014__x0007__x0001__x0001_ 3 9 2" xfId="1445"/>
    <cellStyle name="60% - 强调文字颜色 5 5 3 2" xfId="1446"/>
    <cellStyle name="标题 2 2 5" xfId="1447"/>
    <cellStyle name="?鹎%U龡&amp;H齲_x0001_C铣_x0014__x0007__x0001__x0001_ 6 3" xfId="1448"/>
    <cellStyle name="?鹎%U龡&amp;H齲_x0001_C铣_x0014__x0007__x0001__x0001_ 3_2015财政决算公开" xfId="1449"/>
    <cellStyle name="千位分隔 5" xfId="1450"/>
    <cellStyle name="标题 4 4" xfId="1451"/>
    <cellStyle name="?鹎%U龡&amp;H齲_x0001_C铣_x0014__x0007__x0001__x0001_ 4 2 2" xfId="1452"/>
    <cellStyle name="千位分隔 5 2" xfId="1453"/>
    <cellStyle name="标题 4 4 2" xfId="1454"/>
    <cellStyle name="?鹎%U龡&amp;H齲_x0001_C铣_x0014__x0007__x0001__x0001_ 4 2 2 2" xfId="1455"/>
    <cellStyle name="20% - 强调文字颜色 6 5 3" xfId="1456"/>
    <cellStyle name="千位分隔 5 2 2" xfId="1457"/>
    <cellStyle name="标题 4 4 2 2" xfId="1458"/>
    <cellStyle name="?鹎%U龡&amp;H齲_x0001_C铣_x0014__x0007__x0001__x0001_ 4 2 2 2 2" xfId="1459"/>
    <cellStyle name="强调文字颜色 3 3 4" xfId="1460"/>
    <cellStyle name="40% - 强调文字颜色 5 2 2 3" xfId="1461"/>
    <cellStyle name="千位分隔 5 3" xfId="1462"/>
    <cellStyle name="标题 4 4 3" xfId="1463"/>
    <cellStyle name="?鹎%U龡&amp;H齲_x0001_C铣_x0014__x0007__x0001__x0001_ 4 2 2 3" xfId="1464"/>
    <cellStyle name="20% - 强调文字颜色 2 5 2_2015财政决算公开" xfId="1465"/>
    <cellStyle name="60% - 强调文字颜色 1 6 2 2" xfId="1466"/>
    <cellStyle name="20% - 强调文字颜色 6 6 3" xfId="1467"/>
    <cellStyle name="千位分隔 5 3 2" xfId="1468"/>
    <cellStyle name="?鹎%U龡&amp;H齲_x0001_C铣_x0014__x0007__x0001__x0001_ 4 2 2 3 2" xfId="1469"/>
    <cellStyle name="强调文字颜色 3 4 4" xfId="1470"/>
    <cellStyle name="常规 3 2 2 5" xfId="1471"/>
    <cellStyle name="40% - 强调文字颜色 5 2 3 3" xfId="1472"/>
    <cellStyle name="千位分隔 5 4" xfId="1473"/>
    <cellStyle name="?鹎%U龡&amp;H齲_x0001_C铣_x0014__x0007__x0001__x0001_ 4 2 2 4" xfId="1474"/>
    <cellStyle name="千位分隔 5 4 2" xfId="1475"/>
    <cellStyle name="?鹎%U龡&amp;H齲_x0001_C铣_x0014__x0007__x0001__x0001_ 4 2 2 4 2" xfId="1476"/>
    <cellStyle name="强调文字颜色 3 5 4" xfId="1477"/>
    <cellStyle name="常规 3 2 3 5" xfId="1478"/>
    <cellStyle name="20% - 强调文字颜色 4 5_2015财政决算公开" xfId="1479"/>
    <cellStyle name="货币 3 4 3 2" xfId="1480"/>
    <cellStyle name="千位分隔 5 5" xfId="1481"/>
    <cellStyle name="?鹎%U龡&amp;H齲_x0001_C铣_x0014__x0007__x0001__x0001_ 4 2 2 5" xfId="1482"/>
    <cellStyle name="?鹎%U龡&amp;H齲_x0001_C铣_x0014__x0007__x0001__x0001_ 4 2 2 5 2" xfId="1483"/>
    <cellStyle name="常规 3 2 4 5" xfId="1484"/>
    <cellStyle name="20% - 强调文字颜色 4 2 3 3" xfId="1485"/>
    <cellStyle name="?鹎%U龡&amp;H齲_x0001_C铣_x0014__x0007__x0001__x0001_ 4 2 2_2015财政决算公开" xfId="1486"/>
    <cellStyle name="千位分隔 6" xfId="1487"/>
    <cellStyle name="标题 4 5" xfId="1488"/>
    <cellStyle name="?鹎%U龡&amp;H齲_x0001_C铣_x0014__x0007__x0001__x0001_ 4 2 3" xfId="1489"/>
    <cellStyle name="千位分隔 6 2" xfId="1490"/>
    <cellStyle name="标题 4 5 2" xfId="1491"/>
    <cellStyle name="?鹎%U龡&amp;H齲_x0001_C铣_x0014__x0007__x0001__x0001_ 4 2 3 2" xfId="1492"/>
    <cellStyle name="千位分隔 6 2 2" xfId="1493"/>
    <cellStyle name="标题 4 5 2 2" xfId="1494"/>
    <cellStyle name="?鹎%U龡&amp;H齲_x0001_C铣_x0014__x0007__x0001__x0001_ 4 2 3 2 2" xfId="1495"/>
    <cellStyle name="强调文字颜色 4 3 4" xfId="1496"/>
    <cellStyle name="40% - 强调文字颜色 5 3 2 3" xfId="1497"/>
    <cellStyle name="千位分隔 6 3" xfId="1498"/>
    <cellStyle name="标题 4 5 3" xfId="1499"/>
    <cellStyle name="?鹎%U龡&amp;H齲_x0001_C铣_x0014__x0007__x0001__x0001_ 4 2 3 3" xfId="1500"/>
    <cellStyle name="千位分隔 6 3 2" xfId="1501"/>
    <cellStyle name="?鹎%U龡&amp;H齲_x0001_C铣_x0014__x0007__x0001__x0001_ 4 2 3 3 2" xfId="1502"/>
    <cellStyle name="强调文字颜色 4 4 4" xfId="1503"/>
    <cellStyle name="40% - 强调文字颜色 5 3 3 3" xfId="1504"/>
    <cellStyle name="千位分隔 6 4" xfId="1505"/>
    <cellStyle name="?鹎%U龡&amp;H齲_x0001_C铣_x0014__x0007__x0001__x0001_ 4 2 3 4" xfId="1506"/>
    <cellStyle name="?鹎%U龡&amp;H齲_x0001_C铣_x0014__x0007__x0001__x0001_ 4 2_2015财政决算公开" xfId="1507"/>
    <cellStyle name="?鹎%U龡&amp;H齲_x0001_C铣_x0014__x0007__x0001__x0001_ 4 3" xfId="1508"/>
    <cellStyle name="标题 5 4" xfId="1509"/>
    <cellStyle name="?鹎%U龡&amp;H齲_x0001_C铣_x0014__x0007__x0001__x0001_ 4 3 2" xfId="1510"/>
    <cellStyle name="标题 5 4 2" xfId="1511"/>
    <cellStyle name="?鹎%U龡&amp;H齲_x0001_C铣_x0014__x0007__x0001__x0001_ 4 3 2 2" xfId="1512"/>
    <cellStyle name="?鹎%U龡&amp;H齲_x0001_C铣_x0014__x0007__x0001__x0001_ 4 4" xfId="1513"/>
    <cellStyle name="?鹎%U龡&amp;H齲_x0001_C铣_x0014__x0007__x0001__x0001_ 4 4 2" xfId="1514"/>
    <cellStyle name="?鹎%U龡&amp;H齲_x0001_C铣_x0014__x0007__x0001__x0001_ 4 4 2 2" xfId="1515"/>
    <cellStyle name="差 4 2 2" xfId="1516"/>
    <cellStyle name="?鹎%U龡&amp;H齲_x0001_C铣_x0014__x0007__x0001__x0001_ 4 4 3" xfId="1517"/>
    <cellStyle name="差 4 2 2 2" xfId="1518"/>
    <cellStyle name="?鹎%U龡&amp;H齲_x0001_C铣_x0014__x0007__x0001__x0001_ 4 4 3 2" xfId="1519"/>
    <cellStyle name="20% - 强调文字颜色 5 5 2" xfId="1520"/>
    <cellStyle name="?鹎%U龡&amp;H齲_x0001_C铣_x0014__x0007__x0001__x0001_ 4 4_2015财政决算公开" xfId="1521"/>
    <cellStyle name="强调文字颜色 2 3 3" xfId="1522"/>
    <cellStyle name="好 2 2 2 2" xfId="1523"/>
    <cellStyle name="?鹎%U龡&amp;H齲_x0001_C铣_x0014__x0007__x0001__x0001_ 4 5" xfId="1524"/>
    <cellStyle name="?鹎%U龡&amp;H齲_x0001_C铣_x0014__x0007__x0001__x0001_ 4 5 2" xfId="1525"/>
    <cellStyle name="?鹎%U龡&amp;H齲_x0001_C铣_x0014__x0007__x0001__x0001_ 4 5 2 2" xfId="1526"/>
    <cellStyle name="差 4 3 2" xfId="1527"/>
    <cellStyle name="?鹎%U龡&amp;H齲_x0001_C铣_x0014__x0007__x0001__x0001_ 4 5 3" xfId="1528"/>
    <cellStyle name="?鹎%U龡&amp;H齲_x0001_C铣_x0014__x0007__x0001__x0001_ 4 5 3 2" xfId="1529"/>
    <cellStyle name="?鹎%U龡&amp;H齲_x0001_C铣_x0014__x0007__x0001__x0001_ 4 6" xfId="1530"/>
    <cellStyle name="20% - 强调文字颜色 5 5 2_2015财政决算公开" xfId="1531"/>
    <cellStyle name="强调文字颜色 2 3 2 3" xfId="1532"/>
    <cellStyle name="?鹎%U龡&amp;H齲_x0001_C铣_x0014__x0007__x0001__x0001_ 4 6 2" xfId="1533"/>
    <cellStyle name="常规 2 9" xfId="1534"/>
    <cellStyle name="输入 3" xfId="1535"/>
    <cellStyle name="强调文字颜色 2 3 2 3 2" xfId="1536"/>
    <cellStyle name="?鹎%U龡&amp;H齲_x0001_C铣_x0014__x0007__x0001__x0001_ 4 6 2 2" xfId="1537"/>
    <cellStyle name="强调文字颜色 2 3 2 4" xfId="1538"/>
    <cellStyle name="?鹎%U龡&amp;H齲_x0001_C铣_x0014__x0007__x0001__x0001_ 4 6 3" xfId="1539"/>
    <cellStyle name="?鹎%U龡&amp;H齲_x0001_C铣_x0014__x0007__x0001__x0001_ 4 6 3 2" xfId="1540"/>
    <cellStyle name="?鹎%U龡&amp;H齲_x0001_C铣_x0014__x0007__x0001__x0001_ 4 6_2015财政决算公开" xfId="1541"/>
    <cellStyle name="货币 4 4 3" xfId="1542"/>
    <cellStyle name="?鹎%U龡&amp;H齲_x0001_C铣_x0014__x0007__x0001__x0001_ 4 7" xfId="1543"/>
    <cellStyle name="20% - 强调文字颜色 5 5 2 3" xfId="1544"/>
    <cellStyle name="强调文字颜色 2 3 3 3" xfId="1545"/>
    <cellStyle name="?鹎%U龡&amp;H齲_x0001_C铣_x0014__x0007__x0001__x0001_ 4 7 2" xfId="1546"/>
    <cellStyle name="常规 3 9" xfId="1547"/>
    <cellStyle name="?鹎%U龡&amp;H齲_x0001_C铣_x0014__x0007__x0001__x0001_ 4 8" xfId="1548"/>
    <cellStyle name="40% - 强调文字颜色 5 3 2_2015财政决算公开" xfId="1549"/>
    <cellStyle name="?鹎%U龡&amp;H齲_x0001_C铣_x0014__x0007__x0001__x0001_ 4 8 2" xfId="1550"/>
    <cellStyle name="千位分隔 4 2 2 3" xfId="1551"/>
    <cellStyle name="常规 4 2 7" xfId="1552"/>
    <cellStyle name="?鹎%U龡&amp;H齲_x0001_C铣_x0014__x0007__x0001__x0001_ 4 9" xfId="1553"/>
    <cellStyle name="?鹎%U龡&amp;H齲_x0001_C铣_x0014__x0007__x0001__x0001_ 4 9 2" xfId="1554"/>
    <cellStyle name="常规 5 9" xfId="1555"/>
    <cellStyle name="千位分隔 4 2 3 3" xfId="1556"/>
    <cellStyle name="?鹎%U龡&amp;H齲_x0001_C铣_x0014__x0007__x0001__x0001_ 4_2015财政决算公开" xfId="1557"/>
    <cellStyle name="?鹎%U龡&amp;H齲_x0001_C铣_x0014__x0007__x0001__x0001_ 5 3 2" xfId="1558"/>
    <cellStyle name="60% - 强调文字颜色 5 5 2 2 2" xfId="1559"/>
    <cellStyle name="40% - 强调文字颜色 6 3 2 2 2 2" xfId="1560"/>
    <cellStyle name="?鹎%U龡&amp;H齲_x0001_C铣_x0014__x0007__x0001__x0001_ 5 4" xfId="1561"/>
    <cellStyle name="60% - 强调文字颜色 5 5 2 3" xfId="1562"/>
    <cellStyle name="标题 2 2 4" xfId="1563"/>
    <cellStyle name="?鹎%U龡&amp;H齲_x0001_C铣_x0014__x0007__x0001__x0001_ 6 2" xfId="1564"/>
    <cellStyle name="强调文字颜色 4 2 3 3 2" xfId="1565"/>
    <cellStyle name="货币 3 6" xfId="1566"/>
    <cellStyle name="标题 2 2 4 2" xfId="1567"/>
    <cellStyle name="?鹎%U龡&amp;H齲_x0001_C铣_x0014__x0007__x0001__x0001_ 6 2 2" xfId="1568"/>
    <cellStyle name="货币 4 6" xfId="1569"/>
    <cellStyle name="?鹎%U龡&amp;H齲_x0001_C铣_x0014__x0007__x0001__x0001_ 6 3 2" xfId="1570"/>
    <cellStyle name="?鹎%U龡&amp;H齲_x0001_C铣_x0014__x0007__x0001__x0001_ 6 4" xfId="1571"/>
    <cellStyle name="计算 7" xfId="1572"/>
    <cellStyle name="?鹎%U龡&amp;H齲_x0001_C铣_x0014__x0007__x0001__x0001_ 6_2015财政决算公开" xfId="1573"/>
    <cellStyle name="20% - 着色 5" xfId="1574"/>
    <cellStyle name="?鹎%U龡&amp;H齲_x0001_C铣_x0014__x0007__x0001__x0001_ 7" xfId="1575"/>
    <cellStyle name="强调文字颜色 4 2 3 4" xfId="1576"/>
    <cellStyle name="20% - 强调文字颜色 1 2" xfId="1577"/>
    <cellStyle name="20% - 强调文字颜色 1 2 2" xfId="1578"/>
    <cellStyle name="20% - 强调文字颜色 1 2 2 2 2 2" xfId="1579"/>
    <cellStyle name="60% - 强调文字颜色 4 2 3 3 2" xfId="1580"/>
    <cellStyle name="20% - 强调文字颜色 1 2 2 2 3" xfId="1581"/>
    <cellStyle name="40% - 强调文字颜色 6 5 3 2" xfId="1582"/>
    <cellStyle name="20% - 强调文字颜色 1 2 2 3 2" xfId="1583"/>
    <cellStyle name="20% - 强调文字颜色 1 2 2 4" xfId="1584"/>
    <cellStyle name="20% - 强调文字颜色 1 2 2_2015财政决算公开" xfId="1585"/>
    <cellStyle name="计算 4 4" xfId="1586"/>
    <cellStyle name="20% - 强调文字颜色 1 2 3" xfId="1587"/>
    <cellStyle name="20% - 强调文字颜色 1 2 3 2 2 2" xfId="1588"/>
    <cellStyle name="20% - 强调文字颜色 1 2 3 2 3" xfId="1589"/>
    <cellStyle name="注释 3 2 3 2" xfId="1590"/>
    <cellStyle name="常规 13 2 2 2 2" xfId="1591"/>
    <cellStyle name="20% - 强调文字颜色 1 3 2 2 3" xfId="1592"/>
    <cellStyle name="20% - 强调文字颜色 1 2 3 5" xfId="1593"/>
    <cellStyle name="20% - 强调文字颜色 1 2 3_2015财政决算公开" xfId="1594"/>
    <cellStyle name="20% - 强调文字颜色 1 2 4" xfId="1595"/>
    <cellStyle name="20% - 强调文字颜色 1 2 4 2 2" xfId="1596"/>
    <cellStyle name="40% - 强调文字颜色 1 5 3" xfId="1597"/>
    <cellStyle name="20% - 强调文字颜色 1 2 4 3" xfId="1598"/>
    <cellStyle name="20% - 强调文字颜色 1 3 2 3 2" xfId="1599"/>
    <cellStyle name="20% - 强调文字颜色 1 2 4 4" xfId="1600"/>
    <cellStyle name="20% - 强调文字颜色 1 2 4_2015财政决算公开" xfId="1601"/>
    <cellStyle name="千位分隔 3 6 2 2" xfId="1602"/>
    <cellStyle name="20% - 强调文字颜色 1 2 5 2" xfId="1603"/>
    <cellStyle name="20% - 强调文字颜色 1 3" xfId="1604"/>
    <cellStyle name="强调文字颜色 2 2 2 2" xfId="1605"/>
    <cellStyle name="20% - 强调文字颜色 1 3 2" xfId="1606"/>
    <cellStyle name="强调文字颜色 2 2 2 2 2" xfId="1607"/>
    <cellStyle name="20% - 强调文字颜色 1 3 2 2" xfId="1608"/>
    <cellStyle name="强调文字颜色 2 2 2 2 2 2" xfId="1609"/>
    <cellStyle name="20% - 强调文字颜色 1 3 2 2 2 2" xfId="1610"/>
    <cellStyle name="20% - 强调文字颜色 1 3 2 2_2015财政决算公开" xfId="1611"/>
    <cellStyle name="20% - 强调文字颜色 1 3 2 3" xfId="1612"/>
    <cellStyle name="强调文字颜色 3 2 3 2 2 2" xfId="1613"/>
    <cellStyle name="20% - 强调文字颜色 1 3 2 4" xfId="1614"/>
    <cellStyle name="20% - 强调文字颜色 1 3 2_2015财政决算公开" xfId="1615"/>
    <cellStyle name="60% - 强调文字颜色 1 5 2 2 2" xfId="1616"/>
    <cellStyle name="20% - 强调文字颜色 1 3 3" xfId="1617"/>
    <cellStyle name="强调文字颜色 2 2 2 2 3" xfId="1618"/>
    <cellStyle name="20% - 强调文字颜色 1 3 3 2" xfId="1619"/>
    <cellStyle name="20% - 强调文字颜色 1 3 3 3" xfId="1620"/>
    <cellStyle name="20% - 强调文字颜色 1 3 3_2015财政决算公开" xfId="1621"/>
    <cellStyle name="常规 2 2 2 2 2" xfId="1622"/>
    <cellStyle name="20% - 强调文字颜色 1 3 4" xfId="1623"/>
    <cellStyle name="20% - 强调文字颜色 1 3 4 2" xfId="1624"/>
    <cellStyle name="20% - 强调文字颜色 1 3_2015财政决算公开" xfId="1625"/>
    <cellStyle name="20% - 强调文字颜色 1 4 2 2" xfId="1626"/>
    <cellStyle name="20% - 强调文字颜色 1 4 2 3" xfId="1627"/>
    <cellStyle name="20% - 强调文字颜色 1 4 2_2015财政决算公开" xfId="1628"/>
    <cellStyle name="计算 3 2" xfId="1629"/>
    <cellStyle name="标题 2 2_2015财政决算公开" xfId="1630"/>
    <cellStyle name="20% - 着色 1 2" xfId="1631"/>
    <cellStyle name="20% - 强调文字颜色 1 4 3" xfId="1632"/>
    <cellStyle name="20% - 强调文字颜色 1 4 3 2" xfId="1633"/>
    <cellStyle name="强调文字颜色 4 5 2 2" xfId="1634"/>
    <cellStyle name="40% - 强调文字颜色 3 6_2015财政决算公开" xfId="1635"/>
    <cellStyle name="20% - 强调文字颜色 1 4 4" xfId="1636"/>
    <cellStyle name="20% - 强调文字颜色 5 3 3" xfId="1637"/>
    <cellStyle name="20% - 强调文字颜色 1 4_2015财政决算公开" xfId="1638"/>
    <cellStyle name="百分比 4" xfId="1639"/>
    <cellStyle name="60% - 强调文字颜色 3 3" xfId="1640"/>
    <cellStyle name="20% - 强调文字颜色 1 5 2 2" xfId="1641"/>
    <cellStyle name="20% - 强调文字颜色 3 2 3 4" xfId="1642"/>
    <cellStyle name="汇总 7" xfId="1643"/>
    <cellStyle name="20% - 强调文字颜色 6 2 2_2015财政决算公开" xfId="1644"/>
    <cellStyle name="60% - 强调文字颜色 3 3 2" xfId="1645"/>
    <cellStyle name="20% - 强调文字颜色 1 5 2 2 2" xfId="1646"/>
    <cellStyle name="常规 2 4 2 6 2" xfId="1647"/>
    <cellStyle name="60% - 强调文字颜色 3 4" xfId="1648"/>
    <cellStyle name="20% - 强调文字颜色 1 5 2 3" xfId="1649"/>
    <cellStyle name="强调文字颜色 6 2 3 3" xfId="1650"/>
    <cellStyle name="20% - 强调文字颜色 1 5 2_2015财政决算公开" xfId="1651"/>
    <cellStyle name="常规 2 3 2 3 3 2" xfId="1652"/>
    <cellStyle name="计算 4 2" xfId="1653"/>
    <cellStyle name="20% - 着色 2 2" xfId="1654"/>
    <cellStyle name="20% - 强调文字颜色 4 2 3 2_2015财政决算公开" xfId="1655"/>
    <cellStyle name="20% - 强调文字颜色 1 5 3" xfId="1656"/>
    <cellStyle name="60% - 强调文字颜色 4 3" xfId="1657"/>
    <cellStyle name="20% - 强调文字颜色 1 5 3 2" xfId="1658"/>
    <cellStyle name="强调文字颜色 4 5 3 2" xfId="1659"/>
    <cellStyle name="20% - 强调文字颜色 1 5 4" xfId="1660"/>
    <cellStyle name="20% - 强调文字颜色 1 6 2 2" xfId="1661"/>
    <cellStyle name="计算 5 2" xfId="1662"/>
    <cellStyle name="20% - 着色 3 2" xfId="1663"/>
    <cellStyle name="60% - 强调文字颜色 3 2 3 2 2 2" xfId="1664"/>
    <cellStyle name="20% - 强调文字颜色 1 6 3" xfId="1665"/>
    <cellStyle name="货币 4 2 4" xfId="1666"/>
    <cellStyle name="20% - 强调文字颜色 1 6_2015财政决算公开" xfId="1667"/>
    <cellStyle name="20% - 强调文字颜色 2 2" xfId="1668"/>
    <cellStyle name="40% - 强调文字颜色 3 2 7" xfId="1669"/>
    <cellStyle name="20% - 强调文字颜色 2 2 2" xfId="1670"/>
    <cellStyle name="标题 2 8" xfId="1671"/>
    <cellStyle name="20% - 强调文字颜色 2 2 2 2 2 2" xfId="1672"/>
    <cellStyle name="60% - 强调文字颜色 5 2 3 3 2" xfId="1673"/>
    <cellStyle name="20% - 强调文字颜色 2 2 2 2 3" xfId="1674"/>
    <cellStyle name="20% - 强调文字颜色 2 2 2 2_2015财政决算公开" xfId="1675"/>
    <cellStyle name="20% - 强调文字颜色 2 2 2 4" xfId="1676"/>
    <cellStyle name="常规 2 2 2 2 5 2" xfId="1677"/>
    <cellStyle name="检查单元格 6 2" xfId="1678"/>
    <cellStyle name="常规 2 5 2 2 2" xfId="1679"/>
    <cellStyle name="20% - 强调文字颜色 2 2 2_2015财政决算公开" xfId="1680"/>
    <cellStyle name="小数 4 2" xfId="1681"/>
    <cellStyle name="20% - 强调文字颜色 2 2 3" xfId="1682"/>
    <cellStyle name="60% - 强调文字颜色 2 4 3" xfId="1683"/>
    <cellStyle name="20% - 强调文字颜色 2 2 3 2 2 2" xfId="1684"/>
    <cellStyle name="40% - 强调文字颜色 1 3 2 2_2015财政决算公开" xfId="1685"/>
    <cellStyle name="20% - 强调文字颜色 2 2 3 2 3" xfId="1686"/>
    <cellStyle name="20% - 强调文字颜色 2 2 3 2_2015财政决算公开" xfId="1687"/>
    <cellStyle name="20% - 强调文字颜色 2 2 4" xfId="1688"/>
    <cellStyle name="60% - 强调文字颜色 1 2 3 2 2 2" xfId="1689"/>
    <cellStyle name="20% - 强调文字颜色 2 2 4 2" xfId="1690"/>
    <cellStyle name="20% - 强调文字颜色 2 2 4 3" xfId="1691"/>
    <cellStyle name="20% - 强调文字颜色 2 2 4 4" xfId="1692"/>
    <cellStyle name="40% - 强调文字颜色 3 3 2_2015财政决算公开" xfId="1693"/>
    <cellStyle name="千位分隔 4 6 2 2" xfId="1694"/>
    <cellStyle name="20% - 强调文字颜色 2 2 5 2" xfId="1695"/>
    <cellStyle name="千位分隔 4 6 3" xfId="1696"/>
    <cellStyle name="20% - 强调文字颜色 2 2 6" xfId="1697"/>
    <cellStyle name="60% - 强调文字颜色 1 4 2 3" xfId="1698"/>
    <cellStyle name="20% - 强调文字颜色 4 3 2 3 2" xfId="1699"/>
    <cellStyle name="20% - 强调文字颜色 2 2_2015财政决算公开" xfId="1700"/>
    <cellStyle name="20% - 强调文字颜色 5 4 2 2" xfId="1701"/>
    <cellStyle name="20% - 强调文字颜色 2 3" xfId="1702"/>
    <cellStyle name="强调文字颜色 2 2 3 2" xfId="1703"/>
    <cellStyle name="40% - 强调文字颜色 3 2 3 5" xfId="1704"/>
    <cellStyle name="20% - 强调文字颜色 5 4 2 2 2" xfId="1705"/>
    <cellStyle name="20% - 强调文字颜色 2 3 2" xfId="1706"/>
    <cellStyle name="强调文字颜色 2 2 3 2 2" xfId="1707"/>
    <cellStyle name="常规 40" xfId="1708"/>
    <cellStyle name="常规 35" xfId="1709"/>
    <cellStyle name="20% - 强调文字颜色 2 3 2 2" xfId="1710"/>
    <cellStyle name="强调文字颜色 2 2 3 2 2 2" xfId="1711"/>
    <cellStyle name="20% - 强调文字颜色 2 3 2 2 2 2" xfId="1712"/>
    <cellStyle name="20% - 强调文字颜色 2 3 2 2 3" xfId="1713"/>
    <cellStyle name="20% - 强调文字颜色 2 3 2 2_2015财政决算公开" xfId="1714"/>
    <cellStyle name="20% - 强调文字颜色 2 3 2 3" xfId="1715"/>
    <cellStyle name="20% - 强调文字颜色 2 3 2 3 2" xfId="1716"/>
    <cellStyle name="20% - 强调文字颜色 2 3 2 4" xfId="1717"/>
    <cellStyle name="20% - 强调文字颜色 2 3 2_2015财政决算公开" xfId="1718"/>
    <cellStyle name="20% - 强调文字颜色 2 3 3" xfId="1719"/>
    <cellStyle name="强调文字颜色 2 2 3 2 3" xfId="1720"/>
    <cellStyle name="常规 41" xfId="1721"/>
    <cellStyle name="常规 36" xfId="1722"/>
    <cellStyle name="20% - 强调文字颜色 2 3 3 2" xfId="1723"/>
    <cellStyle name="20% - 强调文字颜色 2 3 3 2 2" xfId="1724"/>
    <cellStyle name="20% - 强调文字颜色 2 3 3 3" xfId="1725"/>
    <cellStyle name="20% - 强调文字颜色 2 3 3_2015财政决算公开" xfId="1726"/>
    <cellStyle name="20% - 强调文字颜色 2 3 4" xfId="1727"/>
    <cellStyle name="常规 42" xfId="1728"/>
    <cellStyle name="常规 37" xfId="1729"/>
    <cellStyle name="40% - 强调文字颜色 1 2 6" xfId="1730"/>
    <cellStyle name="20% - 强调文字颜色 2 3 4 2" xfId="1731"/>
    <cellStyle name="常规 2 4 2 2 4 2" xfId="1732"/>
    <cellStyle name="20% - 强调文字颜色 2 3_2015财政决算公开" xfId="1733"/>
    <cellStyle name="输出 2" xfId="1734"/>
    <cellStyle name="20% - 强调文字颜色 2 4 2 2" xfId="1735"/>
    <cellStyle name="输出 3" xfId="1736"/>
    <cellStyle name="20% - 强调文字颜色 2 4 2 3" xfId="1737"/>
    <cellStyle name="20% - 强调文字颜色 2 4 2_2015财政决算公开" xfId="1738"/>
    <cellStyle name="20% - 强调文字颜色 6 5_2015财政决算公开" xfId="1739"/>
    <cellStyle name="20% - 强调文字颜色 2 4 3" xfId="1740"/>
    <cellStyle name="20% - 强调文字颜色 2 4 3 2" xfId="1741"/>
    <cellStyle name="强调文字颜色 4 6 2 2" xfId="1742"/>
    <cellStyle name="20% - 强调文字颜色 2 4 4" xfId="1743"/>
    <cellStyle name="20% - 强调文字颜色 2 4_2015财政决算公开" xfId="1744"/>
    <cellStyle name="20% - 强调文字颜色 2 5" xfId="1745"/>
    <cellStyle name="强调文字颜色 2 2 3 4" xfId="1746"/>
    <cellStyle name="20% - 强调文字颜色 2 5 2" xfId="1747"/>
    <cellStyle name="20% - 强调文字颜色 2 5 2 2" xfId="1748"/>
    <cellStyle name="20% - 强调文字颜色 2 5 2 2 2" xfId="1749"/>
    <cellStyle name="20% - 强调文字颜色 2 5 2 3" xfId="1750"/>
    <cellStyle name="20% - 强调文字颜色 2 5 3" xfId="1751"/>
    <cellStyle name="20% - 强调文字颜色 4 6_2015财政决算公开" xfId="1752"/>
    <cellStyle name="20% - 强调文字颜色 2 5 3 2" xfId="1753"/>
    <cellStyle name="20% - 强调文字颜色 2 5 4" xfId="1754"/>
    <cellStyle name="20% - 强调文字颜色 4 5 2 2" xfId="1755"/>
    <cellStyle name="20% - 强调文字颜色 6 3 4" xfId="1756"/>
    <cellStyle name="20% - 强调文字颜色 2 5_2015财政决算公开" xfId="1757"/>
    <cellStyle name="20% - 强调文字颜色 2 6 2 2" xfId="1758"/>
    <cellStyle name="60% - 强调文字颜色 1 2 2 2" xfId="1759"/>
    <cellStyle name="20% - 强调文字颜色 2 6 3" xfId="1760"/>
    <cellStyle name="20% - 强调文字颜色 2 6_2015财政决算公开" xfId="1761"/>
    <cellStyle name="20% - 强调文字颜色 3 2" xfId="1762"/>
    <cellStyle name="常规 3 2 5" xfId="1763"/>
    <cellStyle name="40% - 强调文字颜色 4 2 7" xfId="1764"/>
    <cellStyle name="20% - 强调文字颜色 3 2 2" xfId="1765"/>
    <cellStyle name="常规 3 2 5 2" xfId="1766"/>
    <cellStyle name="常规 2 2 6 4" xfId="1767"/>
    <cellStyle name="百分比 4 2 4" xfId="1768"/>
    <cellStyle name="20% - 强调文字颜色 3 2 2 2" xfId="1769"/>
    <cellStyle name="20% - 强调文字颜色 3 2 2 2 2" xfId="1770"/>
    <cellStyle name="20% - 强调文字颜色 3 2 2 2 2 2" xfId="1771"/>
    <cellStyle name="20% - 强调文字颜色 4 2 2 2_2015财政决算公开" xfId="1772"/>
    <cellStyle name="60% - 强调文字颜色 6 2 3 3 2" xfId="1773"/>
    <cellStyle name="20% - 强调文字颜色 3 2 2 2 3" xfId="1774"/>
    <cellStyle name="20% - 强调文字颜色 3 2 2 2_2015财政决算公开" xfId="1775"/>
    <cellStyle name="常规 51 2" xfId="1776"/>
    <cellStyle name="20% - 强调文字颜色 3 2 2 3 2" xfId="1777"/>
    <cellStyle name="20% - 强调文字颜色 3 2 2 4" xfId="1778"/>
    <cellStyle name="常规 12 2 3 2 2" xfId="1779"/>
    <cellStyle name="20% - 强调文字颜色 3 2 2_2015财政决算公开" xfId="1780"/>
    <cellStyle name="20% - 强调文字颜色 3 2 3" xfId="1781"/>
    <cellStyle name="常规 2 2 7 4" xfId="1782"/>
    <cellStyle name="20% - 强调文字颜色 3 2 3 2" xfId="1783"/>
    <cellStyle name="汇总 5" xfId="1784"/>
    <cellStyle name="常规 2 2 7 4 2" xfId="1785"/>
    <cellStyle name="20% - 强调文字颜色 3 2 3 2 2" xfId="1786"/>
    <cellStyle name="汇总 5 2" xfId="1787"/>
    <cellStyle name="20% - 强调文字颜色 3 2 3 2 2 2" xfId="1788"/>
    <cellStyle name="汇总 5 2 2" xfId="1789"/>
    <cellStyle name="20% - 强调文字颜色 6 2 3 2" xfId="1790"/>
    <cellStyle name="20% - 强调文字颜色 3 2 3 2 3" xfId="1791"/>
    <cellStyle name="汇总 5 3" xfId="1792"/>
    <cellStyle name="常规 5 4" xfId="1793"/>
    <cellStyle name="常规 4 3 2" xfId="1794"/>
    <cellStyle name="20% - 强调文字颜色 3 2 3 2_2015财政决算公开" xfId="1795"/>
    <cellStyle name="常规 2 2 7 5" xfId="1796"/>
    <cellStyle name="20% - 强调文字颜色 3 2 3 3" xfId="1797"/>
    <cellStyle name="汇总 6" xfId="1798"/>
    <cellStyle name="20% - 强调文字颜色 3 2 3 3 2" xfId="1799"/>
    <cellStyle name="汇总 6 2" xfId="1800"/>
    <cellStyle name="常规 10 2 3" xfId="1801"/>
    <cellStyle name="20% - 强调文字颜色 3 2 3 5" xfId="1802"/>
    <cellStyle name="汇总 2 2 2 2" xfId="1803"/>
    <cellStyle name="解释性文本 6 2" xfId="1804"/>
    <cellStyle name="20% - 强调文字颜色 3 2 3_2015财政决算公开" xfId="1805"/>
    <cellStyle name="差 3 2" xfId="1806"/>
    <cellStyle name="20% - 强调文字颜色 3 2 4" xfId="1807"/>
    <cellStyle name="20% - 强调文字颜色 3 2 4 2" xfId="1808"/>
    <cellStyle name="20% - 强调文字颜色 3 2 4 3" xfId="1809"/>
    <cellStyle name="20% - 强调文字颜色 3 2 4 4" xfId="1810"/>
    <cellStyle name="货币 3 3 4 2" xfId="1811"/>
    <cellStyle name="20% - 强调文字颜色 3 2 4_2015财政决算公开" xfId="1812"/>
    <cellStyle name="20% - 强调文字颜色 3 2 5" xfId="1813"/>
    <cellStyle name="20% - 强调文字颜色 3 2 5 2" xfId="1814"/>
    <cellStyle name="20% - 强调文字颜色 3 2 6" xfId="1815"/>
    <cellStyle name="20% - 强调文字颜色 3 2 7" xfId="1816"/>
    <cellStyle name="适中 8" xfId="1817"/>
    <cellStyle name="20% - 强调文字颜色 5 4 3 2" xfId="1818"/>
    <cellStyle name="20% - 强调文字颜色 3 3" xfId="1819"/>
    <cellStyle name="强调文字颜色 2 2 4 2" xfId="1820"/>
    <cellStyle name="常规 3 2 6" xfId="1821"/>
    <cellStyle name="常规 2 3 6 4" xfId="1822"/>
    <cellStyle name="百分比 5 2 4" xfId="1823"/>
    <cellStyle name="20% - 强调文字颜色 3 3 2 2" xfId="1824"/>
    <cellStyle name="常规 2 3 6 4 2" xfId="1825"/>
    <cellStyle name="20% - 强调文字颜色 3 3 2 2 2" xfId="1826"/>
    <cellStyle name="20% - 强调文字颜色 3 3 2 2 2 2" xfId="1827"/>
    <cellStyle name="20% - 强调文字颜色 3 3 2 2 3" xfId="1828"/>
    <cellStyle name="20% - 强调文字颜色 3 3 2 2_2015财政决算公开" xfId="1829"/>
    <cellStyle name="20% - 强调文字颜色 3 3 2 3 2" xfId="1830"/>
    <cellStyle name="20% - 强调文字颜色 3 3 2_2015财政决算公开" xfId="1831"/>
    <cellStyle name="输出 4 2 2 2" xfId="1832"/>
    <cellStyle name="常规 3 2 2" xfId="1833"/>
    <cellStyle name="20% - 强调文字颜色 3 3 3" xfId="1834"/>
    <cellStyle name="20% - 强调文字颜色 3 3 3 2" xfId="1835"/>
    <cellStyle name="20% - 强调文字颜色 3 3 3_2015财政决算公开" xfId="1836"/>
    <cellStyle name="差 3 3 2 2" xfId="1837"/>
    <cellStyle name="20% - 强调文字颜色 3 3 4" xfId="1838"/>
    <cellStyle name="20% - 强调文字颜色 4 2 2 2" xfId="1839"/>
    <cellStyle name="20% - 强调文字颜色 3 3 4 2" xfId="1840"/>
    <cellStyle name="20% - 强调文字颜色 4 2 2 2 2" xfId="1841"/>
    <cellStyle name="20% - 强调文字颜色 3 3 5" xfId="1842"/>
    <cellStyle name="20% - 强调文字颜色 4 2 2 3" xfId="1843"/>
    <cellStyle name="20% - 强调文字颜色 3 3_2015财政决算公开" xfId="1844"/>
    <cellStyle name="20% - 强调文字颜色 3 4 2" xfId="1845"/>
    <cellStyle name="常规 2 4 6 4" xfId="1846"/>
    <cellStyle name="百分比 6 2 4" xfId="1847"/>
    <cellStyle name="20% - 强调文字颜色 3 4 2 2" xfId="1848"/>
    <cellStyle name="常规 2 4 6 4 2" xfId="1849"/>
    <cellStyle name="20% - 强调文字颜色 3 4 2 2 2" xfId="1850"/>
    <cellStyle name="常规 2 4 6 5" xfId="1851"/>
    <cellStyle name="20% - 强调文字颜色 3 4 2 3" xfId="1852"/>
    <cellStyle name="常规 2 5 2" xfId="1853"/>
    <cellStyle name="常规 53" xfId="1854"/>
    <cellStyle name="常规 48" xfId="1855"/>
    <cellStyle name="20% - 强调文字颜色 3 4 2_2015财政决算公开" xfId="1856"/>
    <cellStyle name="20% - 强调文字颜色 3 4 3" xfId="1857"/>
    <cellStyle name="20% - 强调文字颜色 3 4 3 2" xfId="1858"/>
    <cellStyle name="20% - 强调文字颜色 3 4 4" xfId="1859"/>
    <cellStyle name="20% - 强调文字颜色 4 2 3 2" xfId="1860"/>
    <cellStyle name="20% - 强调文字颜色 3 4_2015财政决算公开" xfId="1861"/>
    <cellStyle name="20% - 强调文字颜色 3 5" xfId="1862"/>
    <cellStyle name="常规 3 2 8" xfId="1863"/>
    <cellStyle name="20% - 强调文字颜色 3 5 2" xfId="1864"/>
    <cellStyle name="常规 3 2 8 2" xfId="1865"/>
    <cellStyle name="百分比 7 2 4" xfId="1866"/>
    <cellStyle name="20% - 强调文字颜色 3 5 2 2" xfId="1867"/>
    <cellStyle name="20% - 强调文字颜色 3 5 2 2 2" xfId="1868"/>
    <cellStyle name="警告文本 3 2 3" xfId="1869"/>
    <cellStyle name="20% - 强调文字颜色 3 5 2 3" xfId="1870"/>
    <cellStyle name="常规 3 5 2" xfId="1871"/>
    <cellStyle name="20% - 强调文字颜色 3 5 2_2015财政决算公开" xfId="1872"/>
    <cellStyle name="20% - 强调文字颜色 3 5 3" xfId="1873"/>
    <cellStyle name="20% - 强调文字颜色 3 5 3 2" xfId="1874"/>
    <cellStyle name="20% - 强调文字颜色 3 5 4" xfId="1875"/>
    <cellStyle name="20% - 强调文字颜色 4 2 4 2" xfId="1876"/>
    <cellStyle name="60% - 强调文字颜色 1 3 2 2" xfId="1877"/>
    <cellStyle name="20% - 强调文字颜色 3 6 3" xfId="1878"/>
    <cellStyle name="20% - 强调文字颜色 3 6_2015财政决算公开" xfId="1879"/>
    <cellStyle name="标题 5 3 2 2" xfId="1880"/>
    <cellStyle name="20% - 强调文字颜色 4 2" xfId="1881"/>
    <cellStyle name="好 3 2 2 3" xfId="1882"/>
    <cellStyle name="常规 3 3 5" xfId="1883"/>
    <cellStyle name="标题 5 3 2 2 2" xfId="1884"/>
    <cellStyle name="20% - 强调文字颜色 4 2 2" xfId="1885"/>
    <cellStyle name="20% - 强调文字颜色 4 2 2 2 3" xfId="1886"/>
    <cellStyle name="20% - 强调文字颜色 4 2 2 3 2" xfId="1887"/>
    <cellStyle name="20% - 强调文字颜色 4 2 2 4" xfId="1888"/>
    <cellStyle name="20% - 强调文字颜色 4 2 2_2015财政决算公开" xfId="1889"/>
    <cellStyle name="20% - 强调文字颜色 4 2 3" xfId="1890"/>
    <cellStyle name="20% - 强调文字颜色 4 2 3 2 2" xfId="1891"/>
    <cellStyle name="60% - 强调文字颜色 1 9" xfId="1892"/>
    <cellStyle name="20% - 强调文字颜色 5 3 2 2_2015财政决算公开" xfId="1893"/>
    <cellStyle name="常规 2 7 2" xfId="1894"/>
    <cellStyle name="20% - 强调文字颜色 4 2 3 2 3" xfId="1895"/>
    <cellStyle name="20% - 强调文字颜色 4 2 3 3 2" xfId="1896"/>
    <cellStyle name="20% - 强调文字颜色 4 2 3 4" xfId="1897"/>
    <cellStyle name="20% - 强调文字颜色 4 2 3 5" xfId="1898"/>
    <cellStyle name="汇总 3 2 2 2" xfId="1899"/>
    <cellStyle name="20% - 强调文字颜色 4 2 3_2015财政决算公开" xfId="1900"/>
    <cellStyle name="20% - 强调文字颜色 4 2 4" xfId="1901"/>
    <cellStyle name="20% - 强调文字颜色 4 2 4 2 2" xfId="1902"/>
    <cellStyle name="20% - 强调文字颜色 4 2 4 3" xfId="1903"/>
    <cellStyle name="20% - 强调文字颜色 4 2 4 4" xfId="1904"/>
    <cellStyle name="好 6 2" xfId="1905"/>
    <cellStyle name="20% - 强调文字颜色 4 2 4_2015财政决算公开" xfId="1906"/>
    <cellStyle name="标题 3 2 3 2" xfId="1907"/>
    <cellStyle name="20% - 强调文字颜色 4 2 5" xfId="1908"/>
    <cellStyle name="20% - 强调文字颜色 4 2 5 2" xfId="1909"/>
    <cellStyle name="60% - 强调文字颜色 1 3 2 3" xfId="1910"/>
    <cellStyle name="20% - 强调文字颜色 4 2 6" xfId="1911"/>
    <cellStyle name="常规 10 3 2" xfId="1912"/>
    <cellStyle name="20% - 强调文字颜色 4 2 7" xfId="1913"/>
    <cellStyle name="输出 3 2 3" xfId="1914"/>
    <cellStyle name="20% - 强调文字颜色 4 2_2015财政决算公开" xfId="1915"/>
    <cellStyle name="检查单元格 8" xfId="1916"/>
    <cellStyle name="40% - 强调文字颜色 4 5 3 2" xfId="1917"/>
    <cellStyle name="常规 2 5 2 4" xfId="1918"/>
    <cellStyle name="标题 5 3 2 3" xfId="1919"/>
    <cellStyle name="20% - 强调文字颜色 4 3" xfId="1920"/>
    <cellStyle name="强调文字颜色 2 2 5 2" xfId="1921"/>
    <cellStyle name="20% - 强调文字颜色 4 3 2" xfId="1922"/>
    <cellStyle name="20% - 强调文字颜色 4 3 2 2" xfId="1923"/>
    <cellStyle name="20% - 强调文字颜色 4 3 4" xfId="1924"/>
    <cellStyle name="20% - 强调文字颜色 4 5 4" xfId="1925"/>
    <cellStyle name="20% - 强调文字颜色 4 3 2 2 2" xfId="1926"/>
    <cellStyle name="20% - 强调文字颜色 4 3 4 2" xfId="1927"/>
    <cellStyle name="20% - 强调文字颜色 4 3 2 2 2 2" xfId="1928"/>
    <cellStyle name="20% - 强调文字颜色 6 5 4" xfId="1929"/>
    <cellStyle name="20% - 强调文字颜色 4 3 2 2 3" xfId="1930"/>
    <cellStyle name="20% - 强调文字颜色 4 3 2 2_2015财政决算公开" xfId="1931"/>
    <cellStyle name="20% - 强调文字颜色 4 3 2 3" xfId="1932"/>
    <cellStyle name="20% - 强调文字颜色 4 3 5" xfId="1933"/>
    <cellStyle name="20% - 强调文字颜色 4 3 2 4" xfId="1934"/>
    <cellStyle name="20% - 强调文字颜色 4 3 3" xfId="1935"/>
    <cellStyle name="20% - 强调文字颜色 4 3 3 2" xfId="1936"/>
    <cellStyle name="20% - 强调文字颜色 4 4 4" xfId="1937"/>
    <cellStyle name="20% - 强调文字颜色 5 5 4" xfId="1938"/>
    <cellStyle name="20% - 强调文字颜色 4 3 3 2 2" xfId="1939"/>
    <cellStyle name="20% - 强调文字颜色 4 3 3 3" xfId="1940"/>
    <cellStyle name="20% - 强调文字颜色 4 3 3_2015财政决算公开" xfId="1941"/>
    <cellStyle name="好 2 4 2" xfId="1942"/>
    <cellStyle name="40% - 强调文字颜色 5 3 2" xfId="1943"/>
    <cellStyle name="货币 2" xfId="1944"/>
    <cellStyle name="20% - 强调文字颜色 4 3_2015财政决算公开" xfId="1945"/>
    <cellStyle name="常规 44 2" xfId="1946"/>
    <cellStyle name="20% - 强调文字颜色 4 4 2" xfId="1947"/>
    <cellStyle name="20% - 强调文字颜色 4 4 2 2" xfId="1948"/>
    <cellStyle name="20% - 强调文字颜色 5 3 4" xfId="1949"/>
    <cellStyle name="20% - 强调文字颜色 4 4 2 2 2" xfId="1950"/>
    <cellStyle name="20% - 强调文字颜色 5 3 4 2" xfId="1951"/>
    <cellStyle name="20% - 强调文字颜色 4 4 2 3" xfId="1952"/>
    <cellStyle name="20% - 强调文字颜色 5 3 5" xfId="1953"/>
    <cellStyle name="20% - 强调文字颜色 4 4 2_2015财政决算公开" xfId="1954"/>
    <cellStyle name="20% - 强调文字颜色 4 4 3" xfId="1955"/>
    <cellStyle name="20% - 强调文字颜色 4 4 3 2" xfId="1956"/>
    <cellStyle name="20% - 强调文字颜色 5 4 4" xfId="1957"/>
    <cellStyle name="20% - 强调文字颜色 4 4_2015财政决算公开" xfId="1958"/>
    <cellStyle name="标题 5 2 2 2 2 2" xfId="1959"/>
    <cellStyle name="20% - 强调文字颜色 4 5" xfId="1960"/>
    <cellStyle name="常规 2 3 5 2 2" xfId="1961"/>
    <cellStyle name="20% - 强调文字颜色 4 5 2" xfId="1962"/>
    <cellStyle name="20% - 强调文字颜色 4 5 2_2015财政决算公开" xfId="1963"/>
    <cellStyle name="20% - 强调文字颜色 4 5 3" xfId="1964"/>
    <cellStyle name="20% - 强调文字颜色 4 5 3 2" xfId="1965"/>
    <cellStyle name="20% - 强调文字颜色 6 4 4" xfId="1966"/>
    <cellStyle name="20% - 强调文字颜色 4 6 2 2" xfId="1967"/>
    <cellStyle name="60% - 强调文字颜色 1 4 2 2" xfId="1968"/>
    <cellStyle name="20% - 强调文字颜色 4 6 3" xfId="1969"/>
    <cellStyle name="20% - 强调文字颜色 4 7" xfId="1970"/>
    <cellStyle name="20% - 强调文字颜色 4 7 2" xfId="1971"/>
    <cellStyle name="20% - 强调文字颜色 4 9" xfId="1972"/>
    <cellStyle name="标题 5 3 3 2" xfId="1973"/>
    <cellStyle name="20% - 强调文字颜色 5 2" xfId="1974"/>
    <cellStyle name="常规 3 4 5" xfId="1975"/>
    <cellStyle name="40% - 强调文字颜色 6 2 7" xfId="1976"/>
    <cellStyle name="20% - 强调文字颜色 5 2 2" xfId="1977"/>
    <cellStyle name="常规 4 2 6 4" xfId="1978"/>
    <cellStyle name="40% - 强调文字颜色 2 7" xfId="1979"/>
    <cellStyle name="20% - 强调文字颜色 5 2 2 2" xfId="1980"/>
    <cellStyle name="常规 4 2 6 4 2" xfId="1981"/>
    <cellStyle name="40% - 强调文字颜色 2 7 2" xfId="1982"/>
    <cellStyle name="40% - 强调文字颜色 1 2 3 5" xfId="1983"/>
    <cellStyle name="20% - 强调文字颜色 5 2 2 2 2" xfId="1984"/>
    <cellStyle name="未定义 2" xfId="1985"/>
    <cellStyle name="20% - 强调文字颜色 5 2 2 2 3" xfId="1986"/>
    <cellStyle name="20% - 强调文字颜色 5 2 2 2_2015财政决算公开" xfId="1987"/>
    <cellStyle name="货币 5 2 2" xfId="1988"/>
    <cellStyle name="常规 4 2 6 5" xfId="1989"/>
    <cellStyle name="40% - 强调文字颜色 2 8" xfId="1990"/>
    <cellStyle name="20% - 强调文字颜色 5 2 2 3" xfId="1991"/>
    <cellStyle name="标题 1 3" xfId="1992"/>
    <cellStyle name="20% - 强调文字颜色 5 2 2 3 2" xfId="1993"/>
    <cellStyle name="20% - 强调文字颜色 5 2 2 4" xfId="1994"/>
    <cellStyle name="20% - 强调文字颜色 5 2 2_2015财政决算公开" xfId="1995"/>
    <cellStyle name="20% - 强调文字颜色 5 2 3" xfId="1996"/>
    <cellStyle name="40% - 强调文字颜色 3 7" xfId="1997"/>
    <cellStyle name="20% - 强调文字颜色 5 2 3 2" xfId="1998"/>
    <cellStyle name="40% - 强调文字颜色 1 6 2 2" xfId="1999"/>
    <cellStyle name="货币 5 3 2" xfId="2000"/>
    <cellStyle name="40% - 强调文字颜色 3 8" xfId="2001"/>
    <cellStyle name="20% - 强调文字颜色 5 2 3 3" xfId="2002"/>
    <cellStyle name="40% - 强调文字颜色 4 7" xfId="2003"/>
    <cellStyle name="20% - 强调文字颜色 5 2 4 2" xfId="2004"/>
    <cellStyle name="20% - 强调文字颜色 5 2 5" xfId="2005"/>
    <cellStyle name="20% - 强调文字颜色 5 2_2015财政决算公开" xfId="2006"/>
    <cellStyle name="20% - 强调文字颜色 5 3" xfId="2007"/>
    <cellStyle name="货币 2 2 6 5" xfId="2008"/>
    <cellStyle name="20% - 强调文字颜色 5 3 2" xfId="2009"/>
    <cellStyle name="20% - 强调文字颜色 5 3 2 2" xfId="2010"/>
    <cellStyle name="20% - 强调文字颜色 5 3 2 2 2" xfId="2011"/>
    <cellStyle name="20% - 强调文字颜色 5 3 2 2 2 2" xfId="2012"/>
    <cellStyle name="常规 3 7 3" xfId="2013"/>
    <cellStyle name="20% - 强调文字颜色 5 3 2 2 3" xfId="2014"/>
    <cellStyle name="20% - 强调文字颜色 5 3 2 3 2" xfId="2015"/>
    <cellStyle name="20% - 强调文字颜色 5 3 2 4" xfId="2016"/>
    <cellStyle name="20% - 强调文字颜色 5 3 2_2015财政决算公开" xfId="2017"/>
    <cellStyle name="20% - 强调文字颜色 5 3 3 2" xfId="2018"/>
    <cellStyle name="20% - 强调文字颜色 5 3 3 2 2" xfId="2019"/>
    <cellStyle name="20% - 强调文字颜色 5 3 3 3" xfId="2020"/>
    <cellStyle name="20% - 强调文字颜色 5 4" xfId="2021"/>
    <cellStyle name="20% - 强调文字颜色 5 4 2" xfId="2022"/>
    <cellStyle name="20% - 强调文字颜色 5 4 2_2015财政决算公开" xfId="2023"/>
    <cellStyle name="20% - 强调文字颜色 5 4 3" xfId="2024"/>
    <cellStyle name="20% - 强调文字颜色 5 5" xfId="2025"/>
    <cellStyle name="常规 2 3 5 3 2" xfId="2026"/>
    <cellStyle name="20% - 强调文字颜色 5 5 2 2" xfId="2027"/>
    <cellStyle name="20% - 强调文字颜色 5 5 3" xfId="2028"/>
    <cellStyle name="20% - 强调文字颜色 5 5 3 2" xfId="2029"/>
    <cellStyle name="20% - 强调文字颜色 6 2 2 2" xfId="2030"/>
    <cellStyle name="20% - 强调文字颜色 5 5_2015财政决算公开" xfId="2031"/>
    <cellStyle name="20% - 强调文字颜色 5 6 2" xfId="2032"/>
    <cellStyle name="60% - 强调文字颜色 6 3 2 2 2 2" xfId="2033"/>
    <cellStyle name="表标题 5" xfId="2034"/>
    <cellStyle name="20% - 强调文字颜色 5 6 2 2" xfId="2035"/>
    <cellStyle name="20% - 强调文字颜色 5 6_2015财政决算公开" xfId="2036"/>
    <cellStyle name="20% - 强调文字颜色 5 7" xfId="2037"/>
    <cellStyle name="60% - 强调文字颜色 6 3 2 2 3" xfId="2038"/>
    <cellStyle name="20% - 强调文字颜色 6 2 2 2_2015财政决算公开" xfId="2039"/>
    <cellStyle name="20% - 强调文字颜色 5 7 2" xfId="2040"/>
    <cellStyle name="20% - 强调文字颜色 5 8" xfId="2041"/>
    <cellStyle name="20% - 强调文字颜色 6 2 2" xfId="2042"/>
    <cellStyle name="20% - 强调文字颜色 6 2 2 2 2" xfId="2043"/>
    <cellStyle name="常规 2 2 9" xfId="2044"/>
    <cellStyle name="百分比 4 5" xfId="2045"/>
    <cellStyle name="20% - 强调文字颜色 6 2 2 2 2 2" xfId="2046"/>
    <cellStyle name="20% - 强调文字颜色 6 2 2 2 3" xfId="2047"/>
    <cellStyle name="20% - 强调文字颜色 6 2 2 3" xfId="2048"/>
    <cellStyle name="20% - 强调文字颜色 6 2 2 4" xfId="2049"/>
    <cellStyle name="20% - 强调文字颜色 6 2 3" xfId="2050"/>
    <cellStyle name="20% - 强调文字颜色 6 2 3 2 2" xfId="2051"/>
    <cellStyle name="20% - 强调文字颜色 6 2 3 3" xfId="2052"/>
    <cellStyle name="强调文字颜色 6 2 2 2 2 2" xfId="2053"/>
    <cellStyle name="20% - 强调文字颜色 6 2 4" xfId="2054"/>
    <cellStyle name="20% - 强调文字颜色 6 2 4 2" xfId="2055"/>
    <cellStyle name="20% - 强调文字颜色 6 2 5" xfId="2056"/>
    <cellStyle name="20% - 强调文字颜色 6 2_2015财政决算公开" xfId="2057"/>
    <cellStyle name="20% - 强调文字颜色 6 3" xfId="2058"/>
    <cellStyle name="20% - 强调文字颜色 6 3 2_2015财政决算公开" xfId="2059"/>
    <cellStyle name="no dec" xfId="2060"/>
    <cellStyle name="20% - 强调文字颜色 6 3 3" xfId="2061"/>
    <cellStyle name="货币 2 2 2 3 2" xfId="2062"/>
    <cellStyle name="汇总 2 3 2 2" xfId="2063"/>
    <cellStyle name="20% - 强调文字颜色 6 3 3_2015财政决算公开" xfId="2064"/>
    <cellStyle name="20% - 强调文字颜色 6 3_2015财政决算公开" xfId="2065"/>
    <cellStyle name="20% - 强调文字颜色 6 4" xfId="2066"/>
    <cellStyle name="20% - 强调文字颜色 6 4 2" xfId="2067"/>
    <cellStyle name="20% - 强调文字颜色 6 4 2_2015财政决算公开" xfId="2068"/>
    <cellStyle name="20% - 强调文字颜色 6 4 3" xfId="2069"/>
    <cellStyle name="20% - 强调文字颜色 6 4_2015财政决算公开" xfId="2070"/>
    <cellStyle name="20% - 强调文字颜色 6 5" xfId="2071"/>
    <cellStyle name="20% - 强调文字颜色 6 5 2" xfId="2072"/>
    <cellStyle name="40% - 强调文字颜色 1 3 2 3" xfId="2073"/>
    <cellStyle name="20% - 强调文字颜色 6 5 2_2015财政决算公开" xfId="2074"/>
    <cellStyle name="20% - 强调文字颜色 6 6 2" xfId="2075"/>
    <cellStyle name="20% - 强调文字颜色 6 6 2 2" xfId="2076"/>
    <cellStyle name="40% - 强调文字颜色 3 4 2 2" xfId="2077"/>
    <cellStyle name="20% - 强调文字颜色 6 7" xfId="2078"/>
    <cellStyle name="40% - 强调文字颜色 3 4 2 2 2" xfId="2079"/>
    <cellStyle name="20% - 强调文字颜色 6 7 2" xfId="2080"/>
    <cellStyle name="40% - 强调文字颜色 3 4 2 3" xfId="2081"/>
    <cellStyle name="20% - 强调文字颜色 6 8" xfId="2082"/>
    <cellStyle name="计算 3" xfId="2083"/>
    <cellStyle name="20% - 着色 1" xfId="2084"/>
    <cellStyle name="计算 5" xfId="2085"/>
    <cellStyle name="20% - 着色 3" xfId="2086"/>
    <cellStyle name="超级链接 4 2" xfId="2087"/>
    <cellStyle name="60% - 强调文字颜色 3 2 3 2 2" xfId="2088"/>
    <cellStyle name="计算 6 2" xfId="2089"/>
    <cellStyle name="Currency1" xfId="2090"/>
    <cellStyle name="20% - 着色 4 2" xfId="2091"/>
    <cellStyle name="计算 7 2" xfId="2092"/>
    <cellStyle name="20% - 着色 5 2" xfId="2093"/>
    <cellStyle name="计算 8" xfId="2094"/>
    <cellStyle name="20% - 着色 6" xfId="2095"/>
    <cellStyle name="20% - 着色 6 2" xfId="2096"/>
    <cellStyle name="40% - 强调文字颜色 1 2" xfId="2097"/>
    <cellStyle name="60% - 强调文字颜色 2 2 7" xfId="2098"/>
    <cellStyle name="40% - 强调文字颜色 1 2 2" xfId="2099"/>
    <cellStyle name="货币 3 6 3" xfId="2100"/>
    <cellStyle name="40% - 强调文字颜色 1 2 2 2" xfId="2101"/>
    <cellStyle name="货币 3 6 3 2" xfId="2102"/>
    <cellStyle name="汇总 2 4" xfId="2103"/>
    <cellStyle name="40% - 强调文字颜色 1 2 2 2 2" xfId="2104"/>
    <cellStyle name="货币 2 2 3 3" xfId="2105"/>
    <cellStyle name="汇总 2 4 2" xfId="2106"/>
    <cellStyle name="40% - 强调文字颜色 1 2 2 2 2 2" xfId="2107"/>
    <cellStyle name="链接单元格 2 2 3" xfId="2108"/>
    <cellStyle name="汇总 2 5" xfId="2109"/>
    <cellStyle name="40% - 强调文字颜色 1 2 2 2 3" xfId="2110"/>
    <cellStyle name="40% - 强调文字颜色 1 2 2 2_2015财政决算公开" xfId="2111"/>
    <cellStyle name="千位分隔 3 3 4" xfId="2112"/>
    <cellStyle name="标题 4 2 3 4" xfId="2113"/>
    <cellStyle name="40% - 强调文字颜色 1 2 2 3" xfId="2114"/>
    <cellStyle name="汇总 3 4" xfId="2115"/>
    <cellStyle name="40% - 强调文字颜色 1 2 2 3 2" xfId="2116"/>
    <cellStyle name="40% - 强调文字颜色 1 2 2 4" xfId="2117"/>
    <cellStyle name="40% - 强调文字颜色 1 2 2_2015财政决算公开" xfId="2118"/>
    <cellStyle name="40% - 强调文字颜色 1 2 3" xfId="2119"/>
    <cellStyle name="货币 3 6 4" xfId="2120"/>
    <cellStyle name="40% - 强调文字颜色 1 2 3 2" xfId="2121"/>
    <cellStyle name="货币 3 6 4 2" xfId="2122"/>
    <cellStyle name="40% - 强调文字颜色 1 2 3 2 2" xfId="2123"/>
    <cellStyle name="货币 3 2 3 3" xfId="2124"/>
    <cellStyle name="40% - 强调文字颜色 1 2 3 2 2 2" xfId="2125"/>
    <cellStyle name="40% - 强调文字颜色 1 2 3 2 3" xfId="2126"/>
    <cellStyle name="40% - 强调文字颜色 1 2 3 2_2015财政决算公开" xfId="2127"/>
    <cellStyle name="40% - 强调文字颜色 1 2 3 3" xfId="2128"/>
    <cellStyle name="40% - 强调文字颜色 1 2 3 4" xfId="2129"/>
    <cellStyle name="40% - 强调文字颜色 1 2 3_2015财政决算公开" xfId="2130"/>
    <cellStyle name="40% - 强调文字颜色 1 2 4" xfId="2131"/>
    <cellStyle name="货币 3 6 5" xfId="2132"/>
    <cellStyle name="40% - 强调文字颜色 1 2 4 2" xfId="2133"/>
    <cellStyle name="40% - 强调文字颜色 1 2 4 2 2" xfId="2134"/>
    <cellStyle name="40% - 强调文字颜色 1 2 4 3" xfId="2135"/>
    <cellStyle name="标题 1 2" xfId="2136"/>
    <cellStyle name="40% - 强调文字颜色 1 2 4 4" xfId="2137"/>
    <cellStyle name="40% - 强调文字颜色 1 2 4_2015财政决算公开" xfId="2138"/>
    <cellStyle name="千位分隔 4 3 3" xfId="2139"/>
    <cellStyle name="40% - 强调文字颜色 1 2 5" xfId="2140"/>
    <cellStyle name="40% - 强调文字颜色 1 2 5 2" xfId="2141"/>
    <cellStyle name="40% - 强调文字颜色 1 2 7" xfId="2142"/>
    <cellStyle name="40% - 强调文字颜色 1 2_2015财政决算公开" xfId="2143"/>
    <cellStyle name="常规 9 2" xfId="2144"/>
    <cellStyle name="40% - 强调文字颜色 1 3" xfId="2145"/>
    <cellStyle name="常规 9 2 2" xfId="2146"/>
    <cellStyle name="40% - 强调文字颜色 1 3 2" xfId="2147"/>
    <cellStyle name="常规 9 2 2 2" xfId="2148"/>
    <cellStyle name="40% - 强调文字颜色 1 3 2 2" xfId="2149"/>
    <cellStyle name="40% - 强调文字颜色 1 3 2 2 2" xfId="2150"/>
    <cellStyle name="40% - 强调文字颜色 1 3 2 2 2 2" xfId="2151"/>
    <cellStyle name="40% - 强调文字颜色 1 3 2 2 3" xfId="2152"/>
    <cellStyle name="40% - 强调文字颜色 1 3 2 4" xfId="2153"/>
    <cellStyle name="常规 9 2 3" xfId="2154"/>
    <cellStyle name="40% - 强调文字颜色 1 3 3" xfId="2155"/>
    <cellStyle name="40% - 强调文字颜色 1 3 3 2" xfId="2156"/>
    <cellStyle name="40% - 强调文字颜色 1 3 3 2 2" xfId="2157"/>
    <cellStyle name="40% - 强调文字颜色 1 3 3 3" xfId="2158"/>
    <cellStyle name="40% - 强调文字颜色 1 3 3_2015财政决算公开" xfId="2159"/>
    <cellStyle name="40% - 强调文字颜色 1 3 4" xfId="2160"/>
    <cellStyle name="计算 9" xfId="2161"/>
    <cellStyle name="40% - 强调文字颜色 1 3 4 2" xfId="2162"/>
    <cellStyle name="常规 10 2_2015财政决算公开" xfId="2163"/>
    <cellStyle name="40% - 强调文字颜色 1 3 5" xfId="2164"/>
    <cellStyle name="输出 2 2 4" xfId="2165"/>
    <cellStyle name="40% - 强调文字颜色 1 3_2015财政决算公开" xfId="2166"/>
    <cellStyle name="常规 2 4 2 5" xfId="2167"/>
    <cellStyle name="常规 9 3" xfId="2168"/>
    <cellStyle name="40% - 强调文字颜色 1 4" xfId="2169"/>
    <cellStyle name="60% - 强调文字颜色 1 3 2 3 2" xfId="2170"/>
    <cellStyle name="常规 9 3 2" xfId="2171"/>
    <cellStyle name="40% - 强调文字颜色 1 4 2" xfId="2172"/>
    <cellStyle name="40% - 强调文字颜色 1 4 2 2" xfId="2173"/>
    <cellStyle name="40% - 强调文字颜色 1 4 2 2 2" xfId="2174"/>
    <cellStyle name="40% - 强调文字颜色 1 4 2 3" xfId="2175"/>
    <cellStyle name="40% - 强调文字颜色 1 4 2_2015财政决算公开" xfId="2176"/>
    <cellStyle name="40% - 强调文字颜色 1 4 3" xfId="2177"/>
    <cellStyle name="常规 9 4" xfId="2178"/>
    <cellStyle name="40% - 强调文字颜色 6 2 4_2015财政决算公开" xfId="2179"/>
    <cellStyle name="常规 4 2 5 2" xfId="2180"/>
    <cellStyle name="40% - 强调文字颜色 1 5" xfId="2181"/>
    <cellStyle name="常规 4 2 5 2 2" xfId="2182"/>
    <cellStyle name="40% - 强调文字颜色 1 5 2" xfId="2183"/>
    <cellStyle name="40% - 强调文字颜色 1 5 2 2" xfId="2184"/>
    <cellStyle name="40% - 强调文字颜色 1 5 2 2 2" xfId="2185"/>
    <cellStyle name="40% - 强调文字颜色 1 5 2 3" xfId="2186"/>
    <cellStyle name="40% - 强调文字颜色 1 5 2_2015财政决算公开" xfId="2187"/>
    <cellStyle name="常规 3 4 2" xfId="2188"/>
    <cellStyle name="40% - 强调文字颜色 1 5 3 2" xfId="2189"/>
    <cellStyle name="40% - 强调文字颜色 1 5 4" xfId="2190"/>
    <cellStyle name="差 2 3" xfId="2191"/>
    <cellStyle name="40% - 强调文字颜色 1 5_2015财政决算公开" xfId="2192"/>
    <cellStyle name="解释性文本 5 3" xfId="2193"/>
    <cellStyle name="常规 9 5" xfId="2194"/>
    <cellStyle name="常规 4 2 5 3" xfId="2195"/>
    <cellStyle name="40% - 强调文字颜色 1 6" xfId="2196"/>
    <cellStyle name="常规 4 2 5 3 2" xfId="2197"/>
    <cellStyle name="40% - 强调文字颜色 1 6 2" xfId="2198"/>
    <cellStyle name="40% - 强调文字颜色 1 6 3" xfId="2199"/>
    <cellStyle name="常规 4 2 5 4" xfId="2200"/>
    <cellStyle name="40% - 强调文字颜色 1 7" xfId="2201"/>
    <cellStyle name="40% - 强调文字颜色 1 8" xfId="2202"/>
    <cellStyle name="千位分隔 4 2 7 2" xfId="2203"/>
    <cellStyle name="40% - 强调文字颜色 1 9" xfId="2204"/>
    <cellStyle name="40% - 强调文字颜色 2 2" xfId="2205"/>
    <cellStyle name="货币 4 6 3" xfId="2206"/>
    <cellStyle name="40% - 强调文字颜色 2 2 2" xfId="2207"/>
    <cellStyle name="60% - 强调文字颜色 2 2 3 5" xfId="2208"/>
    <cellStyle name="60% - 强调文字颜色 3 2 7" xfId="2209"/>
    <cellStyle name="常规 2 2 3 4 4" xfId="2210"/>
    <cellStyle name="货币 4 6 3 2" xfId="2211"/>
    <cellStyle name="40% - 强调文字颜色 2 2 2 2" xfId="2212"/>
    <cellStyle name="常规 18_2015财政决算公开" xfId="2213"/>
    <cellStyle name="常规 2 2 3 4 4 2" xfId="2214"/>
    <cellStyle name="常规 2 4 3" xfId="2215"/>
    <cellStyle name="40% - 强调文字颜色 2 2 2 2 2" xfId="2216"/>
    <cellStyle name="常规 2 4 3 2" xfId="2217"/>
    <cellStyle name="40% - 强调文字颜色 2 2 2 2 2 2" xfId="2218"/>
    <cellStyle name="常规 2 4 4" xfId="2219"/>
    <cellStyle name="40% - 强调文字颜色 2 2 2 2 3" xfId="2220"/>
    <cellStyle name="40% - 强调文字颜色 2 2 2 2_2015财政决算公开" xfId="2221"/>
    <cellStyle name="标题 1 4 2 2" xfId="2222"/>
    <cellStyle name="常规 2 2 3 4 5" xfId="2223"/>
    <cellStyle name="40% - 强调文字颜色 2 2 2 3" xfId="2224"/>
    <cellStyle name="常规 2 5 3" xfId="2225"/>
    <cellStyle name="40% - 强调文字颜色 2 2 2 3 2" xfId="2226"/>
    <cellStyle name="计算 4 3 2" xfId="2227"/>
    <cellStyle name="40% - 强调文字颜色 2 2 2 4" xfId="2228"/>
    <cellStyle name="货币 4 6 4" xfId="2229"/>
    <cellStyle name="40% - 强调文字颜色 2 2 3" xfId="2230"/>
    <cellStyle name="货币 4 6 4 2" xfId="2231"/>
    <cellStyle name="40% - 强调文字颜色 2 2 3 2" xfId="2232"/>
    <cellStyle name="40% - 强调文字颜色 2 2 3 3" xfId="2233"/>
    <cellStyle name="常规 2 5 5" xfId="2234"/>
    <cellStyle name="40% - 强调文字颜色 2 2 3_2015财政决算公开" xfId="2235"/>
    <cellStyle name="标题 5 2 4 2" xfId="2236"/>
    <cellStyle name="货币 4 6 5" xfId="2237"/>
    <cellStyle name="40% - 强调文字颜色 2 2 4" xfId="2238"/>
    <cellStyle name="40% - 强调文字颜色 2 2 4 2" xfId="2239"/>
    <cellStyle name="40% - 强调文字颜色 2 2 5" xfId="2240"/>
    <cellStyle name="40% - 强调文字颜色 2 3" xfId="2241"/>
    <cellStyle name="40% - 强调文字颜色 2 3 2" xfId="2242"/>
    <cellStyle name="40% - 强调文字颜色 2 3 2 2" xfId="2243"/>
    <cellStyle name="40% - 强调文字颜色 2 3 2 2 2" xfId="2244"/>
    <cellStyle name="40% - 强调文字颜色 2 3 2 2 2 2" xfId="2245"/>
    <cellStyle name="60% - 强调文字颜色 2 3 3 3" xfId="2246"/>
    <cellStyle name="60% - 强调文字颜色 4 2 5" xfId="2247"/>
    <cellStyle name="注释 3 3" xfId="2248"/>
    <cellStyle name="40% - 强调文字颜色 6 7" xfId="2249"/>
    <cellStyle name="40% - 强调文字颜色 2 3 2 2_2015财政决算公开" xfId="2250"/>
    <cellStyle name="汇总 4" xfId="2251"/>
    <cellStyle name="百分比 4 3 3" xfId="2252"/>
    <cellStyle name="常规 2 2 7 3" xfId="2253"/>
    <cellStyle name="40% - 强调文字颜色 2 3 2 3" xfId="2254"/>
    <cellStyle name="解释性文本 2" xfId="2255"/>
    <cellStyle name="标题 1 5 2 2" xfId="2256"/>
    <cellStyle name="40% - 强调文字颜色 2 3 2 3 2" xfId="2257"/>
    <cellStyle name="解释性文本 2 2" xfId="2258"/>
    <cellStyle name="40% - 强调文字颜色 2 3 2 4" xfId="2259"/>
    <cellStyle name="解释性文本 3" xfId="2260"/>
    <cellStyle name="计算 5 3 2" xfId="2261"/>
    <cellStyle name="40% - 强调文字颜色 2 3 2_2015财政决算公开" xfId="2262"/>
    <cellStyle name="检查单元格 3 4" xfId="2263"/>
    <cellStyle name="40% - 强调文字颜色 2 3 3" xfId="2264"/>
    <cellStyle name="40% - 强调文字颜色 2 3 3 2" xfId="2265"/>
    <cellStyle name="40% - 强调文字颜色 2 3 3 2 2" xfId="2266"/>
    <cellStyle name="40% - 强调文字颜色 2 3 3 3" xfId="2267"/>
    <cellStyle name="40% - 强调文字颜色 2 3 3_2015财政决算公开" xfId="2268"/>
    <cellStyle name="计算 2 2 2 3" xfId="2269"/>
    <cellStyle name="40% - 强调文字颜色 2 3 4" xfId="2270"/>
    <cellStyle name="40% - 强调文字颜色 2 3 4 2" xfId="2271"/>
    <cellStyle name="40% - 强调文字颜色 2 3_2015财政决算公开" xfId="2272"/>
    <cellStyle name="40% - 强调文字颜色 2 3 5" xfId="2273"/>
    <cellStyle name="40% - 强调文字颜色 2 4" xfId="2274"/>
    <cellStyle name="40% - 强调文字颜色 2 4 2" xfId="2275"/>
    <cellStyle name="40% - 强调文字颜色 2 4 2 2" xfId="2276"/>
    <cellStyle name="40% - 强调文字颜色 2 4 2 2 2" xfId="2277"/>
    <cellStyle name="40% - 强调文字颜色 3 3 2 2_2015财政决算公开" xfId="2278"/>
    <cellStyle name="40% - 强调文字颜色 2 4 2 3" xfId="2279"/>
    <cellStyle name="40% - 强调文字颜色 2 4 2_2015财政决算公开" xfId="2280"/>
    <cellStyle name="40% - 强调文字颜色 2 4 3" xfId="2281"/>
    <cellStyle name="40% - 强调文字颜色 2 4 3 2" xfId="2282"/>
    <cellStyle name="40% - 强调文字颜色 2 4 4" xfId="2283"/>
    <cellStyle name="40% - 强调文字颜色 2 4_2015财政决算公开" xfId="2284"/>
    <cellStyle name="千位分隔 4 2 2 2 2" xfId="2285"/>
    <cellStyle name="40% - 强调文字颜色 2 5" xfId="2286"/>
    <cellStyle name="常规 4 2 6 2" xfId="2287"/>
    <cellStyle name="40% - 强调文字颜色 2 5 2" xfId="2288"/>
    <cellStyle name="常规 4 2 6 2 2" xfId="2289"/>
    <cellStyle name="40% - 强调文字颜色 2 5 2 2 2" xfId="2290"/>
    <cellStyle name="常规 2 4 10" xfId="2291"/>
    <cellStyle name="40% - 强调文字颜色 2 5 2 3" xfId="2292"/>
    <cellStyle name="40% - 强调文字颜色 2 5 3" xfId="2293"/>
    <cellStyle name="40% - 强调文字颜色 2 5 3 2" xfId="2294"/>
    <cellStyle name="40% - 强调文字颜色 2 5 4" xfId="2295"/>
    <cellStyle name="40% - 强调文字颜色 2 5_2015财政决算公开" xfId="2296"/>
    <cellStyle name="货币 4" xfId="2297"/>
    <cellStyle name="40% - 强调文字颜色 2 6" xfId="2298"/>
    <cellStyle name="常规 4 2 6 3" xfId="2299"/>
    <cellStyle name="40% - 强调文字颜色 2 6 2" xfId="2300"/>
    <cellStyle name="常规 4 2 6 3 2" xfId="2301"/>
    <cellStyle name="千分位_97-917" xfId="2302"/>
    <cellStyle name="40% - 强调文字颜色 2 6 2 2" xfId="2303"/>
    <cellStyle name="40% - 强调文字颜色 2 6 3" xfId="2304"/>
    <cellStyle name="40% - 强调文字颜色 2 6_2015财政决算公开" xfId="2305"/>
    <cellStyle name="常规 26 2 2" xfId="2306"/>
    <cellStyle name="40% - 强调文字颜色 3 2" xfId="2307"/>
    <cellStyle name="40% - 强调文字颜色 3 3 3 2 2" xfId="2308"/>
    <cellStyle name="40% - 强调文字颜色 3 2 2" xfId="2309"/>
    <cellStyle name="60% - 强调文字颜色 4 2 7" xfId="2310"/>
    <cellStyle name="注释 3 5" xfId="2311"/>
    <cellStyle name="40% - 强调文字颜色 6 9" xfId="2312"/>
    <cellStyle name="40% - 强调文字颜色 3 2 2 2" xfId="2313"/>
    <cellStyle name="40% - 强调文字颜色 3 2 2 2 2" xfId="2314"/>
    <cellStyle name="常规 77" xfId="2315"/>
    <cellStyle name="40% - 强调文字颜色 3 4 4" xfId="2316"/>
    <cellStyle name="40% - 强调文字颜色 3 2 2 2 2 2" xfId="2317"/>
    <cellStyle name="40% - 强调文字颜色 3 2 2 2 3" xfId="2318"/>
    <cellStyle name="常规 78" xfId="2319"/>
    <cellStyle name="40% - 强调文字颜色 3 2 2 2_2015财政决算公开" xfId="2320"/>
    <cellStyle name="常规 29 3" xfId="2321"/>
    <cellStyle name="标题 2 4 2 2" xfId="2322"/>
    <cellStyle name="40% - 强调文字颜色 3 2 2 3" xfId="2323"/>
    <cellStyle name="40% - 强调文字颜色 3 5 4" xfId="2324"/>
    <cellStyle name="40% - 强调文字颜色 3 2 2 3 2" xfId="2325"/>
    <cellStyle name="40% - 强调文字颜色 3 2 2 4" xfId="2326"/>
    <cellStyle name="货币 2 3 2 3 2" xfId="2327"/>
    <cellStyle name="40% - 强调文字颜色 3 2 2_2015财政决算公开" xfId="2328"/>
    <cellStyle name="40% - 强调文字颜色 3 2 3" xfId="2329"/>
    <cellStyle name="货币 2 2 10" xfId="2330"/>
    <cellStyle name="40% - 强调文字颜色 3 2 3 2" xfId="2331"/>
    <cellStyle name="40% - 强调文字颜色 4 4 4" xfId="2332"/>
    <cellStyle name="40% - 强调文字颜色 3 2 3 2 2" xfId="2333"/>
    <cellStyle name="常规 2 4 3 4" xfId="2334"/>
    <cellStyle name="输出 2 3 3" xfId="2335"/>
    <cellStyle name="40% - 强调文字颜色 3 2 3 2 2 2" xfId="2336"/>
    <cellStyle name="40% - 强调文字颜色 3 2 3 2 3" xfId="2337"/>
    <cellStyle name="40% - 强调文字颜色 3 2 3 2_2015财政决算公开" xfId="2338"/>
    <cellStyle name="百分比 6 2 2 2 2" xfId="2339"/>
    <cellStyle name="40% - 强调文字颜色 3 2 3 3" xfId="2340"/>
    <cellStyle name="40% - 强调文字颜色 3 2 3 3 2" xfId="2341"/>
    <cellStyle name="常规 2 2 2_2015财政决算公开" xfId="2342"/>
    <cellStyle name="40% - 强调文字颜色 4 5 4" xfId="2343"/>
    <cellStyle name="40% - 强调文字颜色 3 2 3 4" xfId="2344"/>
    <cellStyle name="40% - 强调文字颜色 3 2 3_2015财政决算公开" xfId="2345"/>
    <cellStyle name="40% - 强调文字颜色 3 2 4" xfId="2346"/>
    <cellStyle name="40% - 强调文字颜色 3 2 4 2" xfId="2347"/>
    <cellStyle name="40% - 强调文字颜色 5 4 4" xfId="2348"/>
    <cellStyle name="40% - 强调文字颜色 3 2 4 2 2" xfId="2349"/>
    <cellStyle name="40% - 强调文字颜色 3 2 4 3" xfId="2350"/>
    <cellStyle name="常规 2 2 2 2 2 2" xfId="2351"/>
    <cellStyle name="40% - 强调文字颜色 3 2 4 4" xfId="2352"/>
    <cellStyle name="货币 3 2 4 3 2" xfId="2353"/>
    <cellStyle name="40% - 强调文字颜色 3 2 4_2015财政决算公开" xfId="2354"/>
    <cellStyle name="40% - 强调文字颜色 3 2 5" xfId="2355"/>
    <cellStyle name="货币 2 2 7" xfId="2356"/>
    <cellStyle name="40% - 强调文字颜色 3 2 5 2" xfId="2357"/>
    <cellStyle name="40% - 强调文字颜色 3 2 6" xfId="2358"/>
    <cellStyle name="40% - 强调文字颜色 3 2_2015财政决算公开" xfId="2359"/>
    <cellStyle name="40% - 强调文字颜色 3 3" xfId="2360"/>
    <cellStyle name="常规 25" xfId="2361"/>
    <cellStyle name="常规 30" xfId="2362"/>
    <cellStyle name="40% - 强调文字颜色 3 3 2" xfId="2363"/>
    <cellStyle name="常规 25 2" xfId="2364"/>
    <cellStyle name="常规 30 2" xfId="2365"/>
    <cellStyle name="40% - 强调文字颜色 3 3 2 2" xfId="2366"/>
    <cellStyle name="常规 25 2 2" xfId="2367"/>
    <cellStyle name="40% - 强调文字颜色 3 3 2 2 2" xfId="2368"/>
    <cellStyle name="40% - 强调文字颜色 3 3 2 2 2 2" xfId="2369"/>
    <cellStyle name="40% - 强调文字颜色 5 5 2_2015财政决算公开" xfId="2370"/>
    <cellStyle name="40% - 强调文字颜色 3 3 2 2 3" xfId="2371"/>
    <cellStyle name="标题 2 5 2 2" xfId="2372"/>
    <cellStyle name="常规 25 3" xfId="2373"/>
    <cellStyle name="常规 30 3" xfId="2374"/>
    <cellStyle name="40% - 强调文字颜色 3 3 2 3" xfId="2375"/>
    <cellStyle name="40% - 强调文字颜色 3 3 2 3 2" xfId="2376"/>
    <cellStyle name="40% - 强调文字颜色 3 3 2 4" xfId="2377"/>
    <cellStyle name="注释 2 2 2 2 2" xfId="2378"/>
    <cellStyle name="常规 26" xfId="2379"/>
    <cellStyle name="常规 31" xfId="2380"/>
    <cellStyle name="40% - 强调文字颜色 3 3 3" xfId="2381"/>
    <cellStyle name="40% - 强调文字颜色 3 3 3_2015财政决算公开" xfId="2382"/>
    <cellStyle name="解释性文本 3 4" xfId="2383"/>
    <cellStyle name="常规 27" xfId="2384"/>
    <cellStyle name="常规 32" xfId="2385"/>
    <cellStyle name="40% - 强调文字颜色 3 3 4" xfId="2386"/>
    <cellStyle name="常规 27 2" xfId="2387"/>
    <cellStyle name="常规 32 2" xfId="2388"/>
    <cellStyle name="40% - 强调文字颜色 3 3 4 2" xfId="2389"/>
    <cellStyle name="常规 28" xfId="2390"/>
    <cellStyle name="常规 33" xfId="2391"/>
    <cellStyle name="40% - 强调文字颜色 3 3 5" xfId="2392"/>
    <cellStyle name="40% - 强调文字颜色 3 3_2015财政决算公开" xfId="2393"/>
    <cellStyle name="40% - 强调文字颜色 3 4" xfId="2394"/>
    <cellStyle name="常规 75" xfId="2395"/>
    <cellStyle name="40% - 强调文字颜色 3 4 2" xfId="2396"/>
    <cellStyle name="40% - 强调文字颜色 3 4 2_2015财政决算公开" xfId="2397"/>
    <cellStyle name="常规 76" xfId="2398"/>
    <cellStyle name="40% - 强调文字颜色 3 4 3" xfId="2399"/>
    <cellStyle name="40% - 强调文字颜色 3 4 3 2" xfId="2400"/>
    <cellStyle name="40% - 强调文字颜色 3 4_2015财政决算公开" xfId="2401"/>
    <cellStyle name="千位分隔 4 2 2 3 2" xfId="2402"/>
    <cellStyle name="40% - 强调文字颜色 3 5" xfId="2403"/>
    <cellStyle name="常规 4 2 7 2" xfId="2404"/>
    <cellStyle name="40% - 强调文字颜色 3 5 2" xfId="2405"/>
    <cellStyle name="40% - 强调文字颜色 3 5 2 2" xfId="2406"/>
    <cellStyle name="40% - 强调文字颜色 3 5 2 2 2" xfId="2407"/>
    <cellStyle name="小数 3 2" xfId="2408"/>
    <cellStyle name="40% - 强调文字颜色 3 5 2 3" xfId="2409"/>
    <cellStyle name="检查单元格 5 2" xfId="2410"/>
    <cellStyle name="40% - 强调文字颜色 3 5 2_2015财政决算公开" xfId="2411"/>
    <cellStyle name="40% - 强调文字颜色 3 5 3" xfId="2412"/>
    <cellStyle name="40% - 强调文字颜色 3 5 3 2" xfId="2413"/>
    <cellStyle name="常规 8_报 预算   行政政法处(1)" xfId="2414"/>
    <cellStyle name="40% - 强调文字颜色 3 5_2015财政决算公开" xfId="2415"/>
    <cellStyle name="常规 3 6" xfId="2416"/>
    <cellStyle name="Comma [0]" xfId="2417"/>
    <cellStyle name="40% - 强调文字颜色 3 6" xfId="2418"/>
    <cellStyle name="40% - 强调文字颜色 3 6 2" xfId="2419"/>
    <cellStyle name="40% - 强调文字颜色 3 6 2 2" xfId="2420"/>
    <cellStyle name="40% - 强调文字颜色 3 9" xfId="2421"/>
    <cellStyle name="40% - 强调文字颜色 4 2" xfId="2422"/>
    <cellStyle name="40% - 强调文字颜色 4 2 2" xfId="2423"/>
    <cellStyle name="60% - 强调文字颜色 5 2 7" xfId="2424"/>
    <cellStyle name="40% - 强调文字颜色 4 2 2 2" xfId="2425"/>
    <cellStyle name="40% - 强调文字颜色 5 5_2015财政决算公开" xfId="2426"/>
    <cellStyle name="好_出版署2010年度中央部门决算草案" xfId="2427"/>
    <cellStyle name="40% - 强调文字颜色 4 2 2 2 2" xfId="2428"/>
    <cellStyle name="40% - 强调文字颜色 4 2 2 2 2 2" xfId="2429"/>
    <cellStyle name="常规 10" xfId="2430"/>
    <cellStyle name="40% - 强调文字颜色 4 2 2 2 3" xfId="2431"/>
    <cellStyle name="后继超级链接" xfId="2432"/>
    <cellStyle name="标题 3 4 2 2" xfId="2433"/>
    <cellStyle name="40% - 强调文字颜色 4 2 2 3" xfId="2434"/>
    <cellStyle name="40% - 强调文字颜色 4 2 2 3 2" xfId="2435"/>
    <cellStyle name="千位分隔 2 2 3 2" xfId="2436"/>
    <cellStyle name="40% - 强调文字颜色 4 2 2 4" xfId="2437"/>
    <cellStyle name="40% - 强调文字颜色 4 2 2_2015财政决算公开" xfId="2438"/>
    <cellStyle name="40% - 强调文字颜色 4 2 3" xfId="2439"/>
    <cellStyle name="强调文字颜色 1 2" xfId="2440"/>
    <cellStyle name="40% - 强调文字颜色 4 2 3 2 2" xfId="2441"/>
    <cellStyle name="常规 2 2 2 4 2" xfId="2442"/>
    <cellStyle name="强调文字颜色 1 2 2" xfId="2443"/>
    <cellStyle name="40% - 强调文字颜色 4 2 3 2 2 2" xfId="2444"/>
    <cellStyle name="常规 2 2 2 4 2 2" xfId="2445"/>
    <cellStyle name="强调文字颜色 1 3" xfId="2446"/>
    <cellStyle name="40% - 强调文字颜色 4 2 3 2 3" xfId="2447"/>
    <cellStyle name="常规 2 2 2 4 3" xfId="2448"/>
    <cellStyle name="40% - 强调文字颜色 6 6_2015财政决算公开" xfId="2449"/>
    <cellStyle name="40% - 强调文字颜色 4 2 3 2_2015财政决算公开" xfId="2450"/>
    <cellStyle name="强调文字颜色 1 3 3" xfId="2451"/>
    <cellStyle name="常规 2 2 2 4_2015财政决算公开" xfId="2452"/>
    <cellStyle name="强调文字颜色 2 2" xfId="2453"/>
    <cellStyle name="40% - 强调文字颜色 4 2 3 3 2" xfId="2454"/>
    <cellStyle name="常规 2 2 2 5 2" xfId="2455"/>
    <cellStyle name="40% - 强调文字颜色 4 2 3_2015财政决算公开" xfId="2456"/>
    <cellStyle name="40% - 强调文字颜色 4 2 4" xfId="2457"/>
    <cellStyle name="40% - 强调文字颜色 4 2 4 2" xfId="2458"/>
    <cellStyle name="常规 2 2 3 4" xfId="2459"/>
    <cellStyle name="40% - 强调文字颜色 4 2 4 2 2" xfId="2460"/>
    <cellStyle name="常规 2 2 3 4 2" xfId="2461"/>
    <cellStyle name="40% - 强调文字颜色 4 2 4 3" xfId="2462"/>
    <cellStyle name="常规 2 2 3 5" xfId="2463"/>
    <cellStyle name="千位分隔 2 2 5 2" xfId="2464"/>
    <cellStyle name="40% - 强调文字颜色 4 2 4 4" xfId="2465"/>
    <cellStyle name="常规 2 2 3 6" xfId="2466"/>
    <cellStyle name="常规 2 2 3 2 2 2" xfId="2467"/>
    <cellStyle name="40% - 强调文字颜色 4 2 5" xfId="2468"/>
    <cellStyle name="40% - 强调文字颜色 4 2 5 2" xfId="2469"/>
    <cellStyle name="常规 2 2 4 4" xfId="2470"/>
    <cellStyle name="40% - 强调文字颜色 4 2 6" xfId="2471"/>
    <cellStyle name="60% - 强调文字颜色 1 2 2 3 2" xfId="2472"/>
    <cellStyle name="40% - 强调文字颜色 4 2_2015财政决算公开" xfId="2473"/>
    <cellStyle name="40% - 强调文字颜色 4 3" xfId="2474"/>
    <cellStyle name="40% - 强调文字颜色 4 3 2" xfId="2475"/>
    <cellStyle name="40% - 强调文字颜色 4 3 2 2" xfId="2476"/>
    <cellStyle name="40% - 强调文字颜色 4 3 2 2 2" xfId="2477"/>
    <cellStyle name="40% - 强调文字颜色 4 3 2 2 2 2" xfId="2478"/>
    <cellStyle name="40% - 强调文字颜色 4 3 2 2 3" xfId="2479"/>
    <cellStyle name="40% - 强调文字颜色 4 3 2 2_2015财政决算公开" xfId="2480"/>
    <cellStyle name="标题 3 5 2 2" xfId="2481"/>
    <cellStyle name="40% - 强调文字颜色 4 3 2 3" xfId="2482"/>
    <cellStyle name="常规_04-分类改革-预算表 2" xfId="2483"/>
    <cellStyle name="40% - 强调文字颜色 4 3 2 3 2" xfId="2484"/>
    <cellStyle name="货币 2 3" xfId="2485"/>
    <cellStyle name="千位分隔 2 3 3 2" xfId="2486"/>
    <cellStyle name="40% - 强调文字颜色 4 3 2 4" xfId="2487"/>
    <cellStyle name="40% - 强调文字颜色 4 3 2_2015财政决算公开" xfId="2488"/>
    <cellStyle name="40% - 强调文字颜色 4 3 3" xfId="2489"/>
    <cellStyle name="40% - 强调文字颜色 4 3 3 2" xfId="2490"/>
    <cellStyle name="常规 2 3 2 4" xfId="2491"/>
    <cellStyle name="40% - 强调文字颜色 4 3 3 2 2" xfId="2492"/>
    <cellStyle name="常规 2 3 2 4 2" xfId="2493"/>
    <cellStyle name="40% - 强调文字颜色 4 3 3 3" xfId="2494"/>
    <cellStyle name="常规 2 3 2 5" xfId="2495"/>
    <cellStyle name="40% - 强调文字颜色 4 3 3_2015财政决算公开" xfId="2496"/>
    <cellStyle name="货币 4 2 2 3" xfId="2497"/>
    <cellStyle name="40% - 强调文字颜色 4 3 4" xfId="2498"/>
    <cellStyle name="40% - 强调文字颜色 4 3 4 2" xfId="2499"/>
    <cellStyle name="常规 2 3 3 4" xfId="2500"/>
    <cellStyle name="40% - 强调文字颜色 4 3 5" xfId="2501"/>
    <cellStyle name="40% - 强调文字颜色 4 3_2015财政决算公开" xfId="2502"/>
    <cellStyle name="60% - 强调文字颜色 2 5 2 2" xfId="2503"/>
    <cellStyle name="40% - 强调文字颜色 4 4" xfId="2504"/>
    <cellStyle name="40% - 强调文字颜色 4 4 2" xfId="2505"/>
    <cellStyle name="40% - 强调文字颜色 4 4 2 2" xfId="2506"/>
    <cellStyle name="40% - 强调文字颜色 4 4 2 3" xfId="2507"/>
    <cellStyle name="40% - 强调文字颜色 4 4 2_2015财政决算公开" xfId="2508"/>
    <cellStyle name="40% - 强调文字颜色 4 4 3" xfId="2509"/>
    <cellStyle name="40% - 强调文字颜色 4 4 3 2" xfId="2510"/>
    <cellStyle name="常规 2 4 2 4" xfId="2511"/>
    <cellStyle name="HEADING1" xfId="2512"/>
    <cellStyle name="40% - 强调文字颜色 4 4_2015财政决算公开" xfId="2513"/>
    <cellStyle name="千位分隔 4 2 2 4 2" xfId="2514"/>
    <cellStyle name="40% - 强调文字颜色 4 5" xfId="2515"/>
    <cellStyle name="常规 4 2 8 2" xfId="2516"/>
    <cellStyle name="40% - 强调文字颜色 4 5 2" xfId="2517"/>
    <cellStyle name="40% - 强调文字颜色 4 5 2 2" xfId="2518"/>
    <cellStyle name="货币 4 2 8" xfId="2519"/>
    <cellStyle name="40% - 强调文字颜色 4 5 2 2 2" xfId="2520"/>
    <cellStyle name="40% - 强调文字颜色 4 5 2 3" xfId="2521"/>
    <cellStyle name="常规 12 2 2_2015财政决算公开" xfId="2522"/>
    <cellStyle name="40% - 强调文字颜色 4 5_2015财政决算公开" xfId="2523"/>
    <cellStyle name="常规 2 4 2 3 3" xfId="2524"/>
    <cellStyle name="40% - 强调文字颜色 4 6" xfId="2525"/>
    <cellStyle name="40% - 强调文字颜色 4 6 2" xfId="2526"/>
    <cellStyle name="常规 2 3" xfId="2527"/>
    <cellStyle name="40% - 强调文字颜色 4 6 2 2" xfId="2528"/>
    <cellStyle name="40% - 强调文字颜色 4 6_2015财政决算公开" xfId="2529"/>
    <cellStyle name="40% - 强调文字颜色 4 7 2" xfId="2530"/>
    <cellStyle name="40% - 强调文字颜色 4 8" xfId="2531"/>
    <cellStyle name="40% - 强调文字颜色 4 9" xfId="2532"/>
    <cellStyle name="40% - 强调文字颜色 5 2" xfId="2533"/>
    <cellStyle name="好 2 3" xfId="2534"/>
    <cellStyle name="40% - 强调文字颜色 5 2 2" xfId="2535"/>
    <cellStyle name="60% - 强调文字颜色 6 2 7" xfId="2536"/>
    <cellStyle name="好 2 3 2" xfId="2537"/>
    <cellStyle name="强调文字颜色 3 3 3" xfId="2538"/>
    <cellStyle name="40% - 强调文字颜色 5 2 2 2" xfId="2539"/>
    <cellStyle name="好 2 3 2 2" xfId="2540"/>
    <cellStyle name="链接单元格 3 2" xfId="2541"/>
    <cellStyle name="40% - 强调文字颜色 5 2 2 2_2015财政决算公开" xfId="2542"/>
    <cellStyle name="货币 2 3 3" xfId="2543"/>
    <cellStyle name="强调文字颜色 3 3 5" xfId="2544"/>
    <cellStyle name="千位分隔 3 2 3 2" xfId="2545"/>
    <cellStyle name="40% - 强调文字颜色 5 2 2 4" xfId="2546"/>
    <cellStyle name="40% - 强调文字颜色 5 2 2_2015财政决算公开" xfId="2547"/>
    <cellStyle name="常规 2 2 2 2 2 4" xfId="2548"/>
    <cellStyle name="百分比 2 2 4 2" xfId="2549"/>
    <cellStyle name="40% - 强调文字颜色 5 2 3" xfId="2550"/>
    <cellStyle name="好 2 3 3" xfId="2551"/>
    <cellStyle name="强调文字颜色 3 4 3" xfId="2552"/>
    <cellStyle name="40% - 强调文字颜色 5 2 3 2" xfId="2553"/>
    <cellStyle name="常规 3 2 2 4" xfId="2554"/>
    <cellStyle name="强调文字颜色 3 4 3 2" xfId="2555"/>
    <cellStyle name="40% - 强调文字颜色 5 2 3 2 2" xfId="2556"/>
    <cellStyle name="常规 3 2 2 4 2" xfId="2557"/>
    <cellStyle name="好 4" xfId="2558"/>
    <cellStyle name="40% - 强调文字颜色 5 2 4" xfId="2559"/>
    <cellStyle name="强调文字颜色 3 5 3" xfId="2560"/>
    <cellStyle name="40% - 强调文字颜色 5 2 4 2" xfId="2561"/>
    <cellStyle name="常规 3 2 3 4" xfId="2562"/>
    <cellStyle name="40% - 强调文字颜色 5 2 5" xfId="2563"/>
    <cellStyle name="40% - 强调文字颜色 5 2_2015财政决算公开" xfId="2564"/>
    <cellStyle name="货币 2 3 2 5" xfId="2565"/>
    <cellStyle name="常规 3 5 2 2" xfId="2566"/>
    <cellStyle name="强调文字颜色 4 3 3" xfId="2567"/>
    <cellStyle name="40% - 强调文字颜色 5 3 2 2" xfId="2568"/>
    <cellStyle name="40% - 强调文字颜色 5 3 2 2_2015财政决算公开" xfId="2569"/>
    <cellStyle name="强调文字颜色 4 3 5" xfId="2570"/>
    <cellStyle name="千位分隔 3 3 3 2" xfId="2571"/>
    <cellStyle name="40% - 强调文字颜色 5 3 2 4" xfId="2572"/>
    <cellStyle name="40% - 强调文字颜色 5 3 3" xfId="2573"/>
    <cellStyle name="强调文字颜色 4 4 3" xfId="2574"/>
    <cellStyle name="40% - 强调文字颜色 5 3 3 2" xfId="2575"/>
    <cellStyle name="强调文字颜色 4 4 3 2" xfId="2576"/>
    <cellStyle name="40% - 强调文字颜色 5 3 3 2 2" xfId="2577"/>
    <cellStyle name="40% - 强调文字颜色 5 3 3_2015财政决算公开" xfId="2578"/>
    <cellStyle name="40% - 强调文字颜色 5 3 4" xfId="2579"/>
    <cellStyle name="强调文字颜色 4 5 3" xfId="2580"/>
    <cellStyle name="40% - 强调文字颜色 5 3 4 2" xfId="2581"/>
    <cellStyle name="40% - 强调文字颜色 5 3 5" xfId="2582"/>
    <cellStyle name="40% - 强调文字颜色 5 3_2015财政决算公开" xfId="2583"/>
    <cellStyle name="常规 18 2 2" xfId="2584"/>
    <cellStyle name="常规 23 2 2" xfId="2585"/>
    <cellStyle name="40% - 强调文字颜色 5 4" xfId="2586"/>
    <cellStyle name="好 2 5" xfId="2587"/>
    <cellStyle name="40% - 强调文字颜色 5 4 2" xfId="2588"/>
    <cellStyle name="强调文字颜色 5 3 3" xfId="2589"/>
    <cellStyle name="40% - 强调文字颜色 5 4 2 2" xfId="2590"/>
    <cellStyle name="强调文字颜色 5 3 3 2" xfId="2591"/>
    <cellStyle name="40% - 强调文字颜色 5 4 2 2 2" xfId="2592"/>
    <cellStyle name="40% - 强调文字颜色 5 4 2_2015财政决算公开" xfId="2593"/>
    <cellStyle name="链接单元格 5" xfId="2594"/>
    <cellStyle name="40% - 强调文字颜色 5 4 3" xfId="2595"/>
    <cellStyle name="货币 2 2 2 7" xfId="2596"/>
    <cellStyle name="强调文字颜色 5 4 3" xfId="2597"/>
    <cellStyle name="40% - 强调文字颜色 5 4 3 2" xfId="2598"/>
    <cellStyle name="40% - 强调文字颜色 5 4_2015财政决算公开" xfId="2599"/>
    <cellStyle name="40% - 强调文字颜色 5 5" xfId="2600"/>
    <cellStyle name="常规 4 2 9 2" xfId="2601"/>
    <cellStyle name="40% - 强调文字颜色 5 5 2" xfId="2602"/>
    <cellStyle name="强调文字颜色 6 3 3" xfId="2603"/>
    <cellStyle name="40% - 强调文字颜色 5 5 2 2" xfId="2604"/>
    <cellStyle name="强调文字颜色 6 3 3 2" xfId="2605"/>
    <cellStyle name="40% - 强调文字颜色 5 5 2 2 2" xfId="2606"/>
    <cellStyle name="强调文字颜色 6 3 4" xfId="2607"/>
    <cellStyle name="40% - 强调文字颜色 5 5 2 3" xfId="2608"/>
    <cellStyle name="40% - 强调文字颜色 5 5 3" xfId="2609"/>
    <cellStyle name="强调文字颜色 6 4 3" xfId="2610"/>
    <cellStyle name="40% - 强调文字颜色 5 5 3 2" xfId="2611"/>
    <cellStyle name="40% - 强调文字颜色 5 5 4" xfId="2612"/>
    <cellStyle name="60% - 强调文字颜色 2 3 2 2" xfId="2613"/>
    <cellStyle name="注释 2 2" xfId="2614"/>
    <cellStyle name="40% - 强调文字颜色 5 6" xfId="2615"/>
    <cellStyle name="60% - 强调文字颜色 2 3 2 2 2" xfId="2616"/>
    <cellStyle name="注释 2 2 2" xfId="2617"/>
    <cellStyle name="40% - 强调文字颜色 5 6 2" xfId="2618"/>
    <cellStyle name="60% - 强调文字颜色 2 3 2 2 2 2" xfId="2619"/>
    <cellStyle name="注释 2 2 2 2" xfId="2620"/>
    <cellStyle name="40% - 强调文字颜色 5 6 2 2" xfId="2621"/>
    <cellStyle name="40% - 强调文字颜色 5 6_2015财政决算公开" xfId="2622"/>
    <cellStyle name="60% - 强调文字颜色 2 3 2 3" xfId="2623"/>
    <cellStyle name="注释 2 3" xfId="2624"/>
    <cellStyle name="40% - 强调文字颜色 5 7" xfId="2625"/>
    <cellStyle name="注释 2 3 2" xfId="2626"/>
    <cellStyle name="40% - 强调文字颜色 5 7 2" xfId="2627"/>
    <cellStyle name="常规 2 3 2 2 4" xfId="2628"/>
    <cellStyle name="60% - 强调文字颜色 2 3 2 3 2" xfId="2629"/>
    <cellStyle name="60% - 强调文字颜色 2 3 2 4" xfId="2630"/>
    <cellStyle name="注释 2 4" xfId="2631"/>
    <cellStyle name="40% - 强调文字颜色 5 8" xfId="2632"/>
    <cellStyle name="40% - 强调文字颜色 6 2" xfId="2633"/>
    <cellStyle name="好 3 3" xfId="2634"/>
    <cellStyle name="40% - 强调文字颜色 6 2 2" xfId="2635"/>
    <cellStyle name="好 3 3 2" xfId="2636"/>
    <cellStyle name="40% - 强调文字颜色 6 2 2 2" xfId="2637"/>
    <cellStyle name="常规 4 3 4" xfId="2638"/>
    <cellStyle name="常规 5 6" xfId="2639"/>
    <cellStyle name="好 3 3 2 2" xfId="2640"/>
    <cellStyle name="40% - 强调文字颜色 6 2 2 2 2" xfId="2641"/>
    <cellStyle name="常规 4 3 4 2" xfId="2642"/>
    <cellStyle name="常规 5 6 2" xfId="2643"/>
    <cellStyle name="计算 2 2 3" xfId="2644"/>
    <cellStyle name="40% - 强调文字颜色 6 2 2 2 2 2" xfId="2645"/>
    <cellStyle name="常规 5 6 2 2" xfId="2646"/>
    <cellStyle name="40% - 强调文字颜色 6 2 2 2 3" xfId="2647"/>
    <cellStyle name="常规 5 6 3" xfId="2648"/>
    <cellStyle name="强调文字颜色 5 5 2" xfId="2649"/>
    <cellStyle name="40% - 强调文字颜色 6 2 2 2_2015财政决算公开" xfId="2650"/>
    <cellStyle name="40% - 强调文字颜色 6 2 2 3" xfId="2651"/>
    <cellStyle name="常规 4 3 5" xfId="2652"/>
    <cellStyle name="常规 5 7" xfId="2653"/>
    <cellStyle name="标题 5 4 2 2" xfId="2654"/>
    <cellStyle name="40% - 强调文字颜色 6 2 2 3 2" xfId="2655"/>
    <cellStyle name="常规 5 7 2" xfId="2656"/>
    <cellStyle name="40% - 强调文字颜色 6 2 2 4" xfId="2657"/>
    <cellStyle name="常规 4 3 6" xfId="2658"/>
    <cellStyle name="千位分隔 4 2 3 2" xfId="2659"/>
    <cellStyle name="常规 5 8" xfId="2660"/>
    <cellStyle name="40% - 强调文字颜色 6 2 2_2015财政决算公开" xfId="2661"/>
    <cellStyle name="40% - 强调文字颜色 6 2 3" xfId="2662"/>
    <cellStyle name="好 3 3 3" xfId="2663"/>
    <cellStyle name="40% - 强调文字颜色 6 2 3 2" xfId="2664"/>
    <cellStyle name="常规 4 2 2 4" xfId="2665"/>
    <cellStyle name="常规 6 6" xfId="2666"/>
    <cellStyle name="货币 3 2 4 5" xfId="2667"/>
    <cellStyle name="40% - 强调文字颜色 6 2 3 2 2" xfId="2668"/>
    <cellStyle name="常规 4 2 2 4 2" xfId="2669"/>
    <cellStyle name="40% - 强调文字颜色 6 2 3 2 2 2" xfId="2670"/>
    <cellStyle name="常规 4 2 2 4 2 2" xfId="2671"/>
    <cellStyle name="40% - 强调文字颜色 6 2 3 2 3" xfId="2672"/>
    <cellStyle name="常规 4 2 2 4 3" xfId="2673"/>
    <cellStyle name="40% - 强调文字颜色 6 2 3 2_2015财政决算公开" xfId="2674"/>
    <cellStyle name="货币 3 2 5" xfId="2675"/>
    <cellStyle name="40% - 强调文字颜色 6 2 3 3" xfId="2676"/>
    <cellStyle name="常规 4 2 2 5" xfId="2677"/>
    <cellStyle name="数字 4" xfId="2678"/>
    <cellStyle name="40% - 强调文字颜色 6 2 3 3 2" xfId="2679"/>
    <cellStyle name="常规 4 2 2 5 2" xfId="2680"/>
    <cellStyle name="千位分隔 4 2 4 2" xfId="2681"/>
    <cellStyle name="40% - 强调文字颜色 6 2 3 4" xfId="2682"/>
    <cellStyle name="常规 4 2 2 6" xfId="2683"/>
    <cellStyle name="千位分隔 4 2 4 3" xfId="2684"/>
    <cellStyle name="40% - 强调文字颜色 6 2 3 5" xfId="2685"/>
    <cellStyle name="常规 4 2 2 7" xfId="2686"/>
    <cellStyle name="40% - 强调文字颜色 6 2 3_2015财政决算公开" xfId="2687"/>
    <cellStyle name="40% - 强调文字颜色 6 2 4" xfId="2688"/>
    <cellStyle name="货币 2 2 5 2" xfId="2689"/>
    <cellStyle name="40% - 强调文字颜色 6 2 4 2" xfId="2690"/>
    <cellStyle name="常规 7 6" xfId="2691"/>
    <cellStyle name="常规 4 2 3 4" xfId="2692"/>
    <cellStyle name="货币 2 2 5 2 2" xfId="2693"/>
    <cellStyle name="40% - 强调文字颜色 6 2 4 3" xfId="2694"/>
    <cellStyle name="常规 4 2 3 5" xfId="2695"/>
    <cellStyle name="千位分隔 4 2 5 2" xfId="2696"/>
    <cellStyle name="40% - 强调文字颜色 6 2 4 4" xfId="2697"/>
    <cellStyle name="常规 4 2 3 6" xfId="2698"/>
    <cellStyle name="40% - 强调文字颜色 6 2 5 2" xfId="2699"/>
    <cellStyle name="常规 8 6" xfId="2700"/>
    <cellStyle name="常规 4 2 4 4" xfId="2701"/>
    <cellStyle name="货币 2 2 5 3 2" xfId="2702"/>
    <cellStyle name="40% - 强调文字颜色 6 2 6" xfId="2703"/>
    <cellStyle name="货币 2 2 5 4" xfId="2704"/>
    <cellStyle name="常规 10 2 2 2 2" xfId="2705"/>
    <cellStyle name="40% - 强调文字颜色 6 2_2015财政决算公开" xfId="2706"/>
    <cellStyle name="40% - 强调文字颜色 6 3 2" xfId="2707"/>
    <cellStyle name="好 3 4 2" xfId="2708"/>
    <cellStyle name="40% - 强调文字颜色 6 3 2 2" xfId="2709"/>
    <cellStyle name="常规 5 3 4" xfId="2710"/>
    <cellStyle name="40% - 强调文字颜色 6 3 2 2 2" xfId="2711"/>
    <cellStyle name="常规 5 3 4 2" xfId="2712"/>
    <cellStyle name="40% - 强调文字颜色 6 3 2 2 3" xfId="2713"/>
    <cellStyle name="警告文本 3 4" xfId="2714"/>
    <cellStyle name="40% - 强调文字颜色 6 3 2 2_2015财政决算公开" xfId="2715"/>
    <cellStyle name="40% - 强调文字颜色 6 3 2 3" xfId="2716"/>
    <cellStyle name="常规 5 3 5" xfId="2717"/>
    <cellStyle name="40% - 强调文字颜色 6 3 2 3 2" xfId="2718"/>
    <cellStyle name="40% - 强调文字颜色 6 3 2_2015财政决算公开" xfId="2719"/>
    <cellStyle name="60% - 强调文字颜色 6 7 2" xfId="2720"/>
    <cellStyle name="数字 2 2 2 2" xfId="2721"/>
    <cellStyle name="40% - 强调文字颜色 6 3 3" xfId="2722"/>
    <cellStyle name="40% - 强调文字颜色 6 3 3 2" xfId="2723"/>
    <cellStyle name="常规 5 4 4" xfId="2724"/>
    <cellStyle name="货币 4 2 4 5" xfId="2725"/>
    <cellStyle name="40% - 强调文字颜色 6 3 3 2 2" xfId="2726"/>
    <cellStyle name="常规 5 4 4 2" xfId="2727"/>
    <cellStyle name="40% - 强调文字颜色 6 3 3 3" xfId="2728"/>
    <cellStyle name="常规 5 4 5" xfId="2729"/>
    <cellStyle name="40% - 强调文字颜色 6 3 4" xfId="2730"/>
    <cellStyle name="货币 2 2 6 2" xfId="2731"/>
    <cellStyle name="40% - 强调文字颜色 6 3 4 2" xfId="2732"/>
    <cellStyle name="常规 5 5 4" xfId="2733"/>
    <cellStyle name="货币 2 2 6 2 2" xfId="2734"/>
    <cellStyle name="40% - 强调文字颜色 6 3 5" xfId="2735"/>
    <cellStyle name="货币 2 2 6 3" xfId="2736"/>
    <cellStyle name="Currency_1995" xfId="2737"/>
    <cellStyle name="40% - 强调文字颜色 6 3_2015财政决算公开" xfId="2738"/>
    <cellStyle name="60% - 强调文字颜色 4 2 2 2" xfId="2739"/>
    <cellStyle name="40% - 强调文字颜色 6 4 2" xfId="2740"/>
    <cellStyle name="40% - 强调文字颜色 6 4 2 2" xfId="2741"/>
    <cellStyle name="常规 6 3 4" xfId="2742"/>
    <cellStyle name="60% - 强调文字颜色 4 2 2 2 2" xfId="2743"/>
    <cellStyle name="60% - 强调文字颜色 4 2 2 2 2 2" xfId="2744"/>
    <cellStyle name="40% - 强调文字颜色 6 4 2 2 2" xfId="2745"/>
    <cellStyle name="60% - 强调文字颜色 4 2 2 2 3" xfId="2746"/>
    <cellStyle name="40% - 强调文字颜色 6 4 2 3" xfId="2747"/>
    <cellStyle name="强调文字颜色 5 7" xfId="2748"/>
    <cellStyle name="常规 4_征收计划表8" xfId="2749"/>
    <cellStyle name="40% - 强调文字颜色 6 4 2_2015财政决算公开" xfId="2750"/>
    <cellStyle name="60% - 强调文字颜色 4 2 2 3" xfId="2751"/>
    <cellStyle name="40% - 强调文字颜色 6 4 3" xfId="2752"/>
    <cellStyle name="40% - 强调文字颜色 6 4 3 2" xfId="2753"/>
    <cellStyle name="常规 4 2 2 2 4" xfId="2754"/>
    <cellStyle name="60% - 强调文字颜色 4 2 2 3 2" xfId="2755"/>
    <cellStyle name="40% - 强调文字颜色 6 4 4" xfId="2756"/>
    <cellStyle name="货币 2 2 7 2" xfId="2757"/>
    <cellStyle name="60% - 强调文字颜色 4 2 2 4" xfId="2758"/>
    <cellStyle name="40% - 强调文字颜色 6 4_2015财政决算公开" xfId="2759"/>
    <cellStyle name="60% - 强调文字颜色 4 2 3" xfId="2760"/>
    <cellStyle name="40% - 强调文字颜色 6 5" xfId="2761"/>
    <cellStyle name="60% - 强调文字颜色 4 2 3 2" xfId="2762"/>
    <cellStyle name="40% - 强调文字颜色 6 5 2" xfId="2763"/>
    <cellStyle name="40% - 强调文字颜色 6 5 2 2" xfId="2764"/>
    <cellStyle name="常规 7 3 4" xfId="2765"/>
    <cellStyle name="60% - 强调文字颜色 4 2 3 2 2" xfId="2766"/>
    <cellStyle name="60% - 强调文字颜色 4 2 3 2 2 2" xfId="2767"/>
    <cellStyle name="40% - 强调文字颜色 6 5 2 2 2" xfId="2768"/>
    <cellStyle name="60% - 强调文字颜色 4 2 3 2 3" xfId="2769"/>
    <cellStyle name="40% - 强调文字颜色 6 5 2 3" xfId="2770"/>
    <cellStyle name="40% - 强调文字颜色 6 5 2_2015财政决算公开" xfId="2771"/>
    <cellStyle name="60% - 强调文字颜色 4 2 3 3" xfId="2772"/>
    <cellStyle name="40% - 强调文字颜色 6 5 3" xfId="2773"/>
    <cellStyle name="40% - 强调文字颜色 6 5 4" xfId="2774"/>
    <cellStyle name="货币 2 2 8 2" xfId="2775"/>
    <cellStyle name="60% - 强调文字颜色 4 2 3 4" xfId="2776"/>
    <cellStyle name="60% - 强调文字颜色 2 3 3 2" xfId="2777"/>
    <cellStyle name="60% - 强调文字颜色 4 2 4" xfId="2778"/>
    <cellStyle name="注释 3 2" xfId="2779"/>
    <cellStyle name="40% - 强调文字颜色 6 6" xfId="2780"/>
    <cellStyle name="60% - 强调文字颜色 2 3 3 2 2" xfId="2781"/>
    <cellStyle name="60% - 强调文字颜色 4 2 4 2" xfId="2782"/>
    <cellStyle name="注释 3 2 2" xfId="2783"/>
    <cellStyle name="40% - 强调文字颜色 6 6 2" xfId="2784"/>
    <cellStyle name="注释 3 2 2 2" xfId="2785"/>
    <cellStyle name="40% - 强调文字颜色 6 6 2 2" xfId="2786"/>
    <cellStyle name="常规 8 3 4" xfId="2787"/>
    <cellStyle name="60% - 强调文字颜色 4 2 4 2 2" xfId="2788"/>
    <cellStyle name="60% - 强调文字颜色 4 2 5 2" xfId="2789"/>
    <cellStyle name="注释 3 3 2" xfId="2790"/>
    <cellStyle name="40% - 强调文字颜色 6 7 2" xfId="2791"/>
    <cellStyle name="60% - 强调文字颜色 4 2 6" xfId="2792"/>
    <cellStyle name="注释 3 4" xfId="2793"/>
    <cellStyle name="40% - 强调文字颜色 6 8" xfId="2794"/>
    <cellStyle name="强调文字颜色 4 4 2 2" xfId="2795"/>
    <cellStyle name="40% - 着色 1" xfId="2796"/>
    <cellStyle name="货币 5" xfId="2797"/>
    <cellStyle name="强调文字颜色 4 4 2 3" xfId="2798"/>
    <cellStyle name="千位分隔 2 8 2" xfId="2799"/>
    <cellStyle name="40% - 着色 2" xfId="2800"/>
    <cellStyle name="40% - 着色 2 2" xfId="2801"/>
    <cellStyle name="40% - 着色 3" xfId="2802"/>
    <cellStyle name="40% - 着色 3 2" xfId="2803"/>
    <cellStyle name="40% - 着色 4 2" xfId="2804"/>
    <cellStyle name="40% - 着色 5" xfId="2805"/>
    <cellStyle name="60% - 强调文字颜色 6 6 2 2" xfId="2806"/>
    <cellStyle name="40% - 着色 6" xfId="2807"/>
    <cellStyle name="常规 2 2 2 2 4_2015财政决算公开" xfId="2808"/>
    <cellStyle name="常规 6 3 3" xfId="2809"/>
    <cellStyle name="40% - 着色 6 2" xfId="2810"/>
    <cellStyle name="60% - 强调文字颜色 1 2" xfId="2811"/>
    <cellStyle name="60% - 强调文字颜色 1 2 2" xfId="2812"/>
    <cellStyle name="60% - 强调文字颜色 1 2 2 2 2" xfId="2813"/>
    <cellStyle name="60% - 强调文字颜色 5 6" xfId="2814"/>
    <cellStyle name="60% - 强调文字颜色 1 2 2 2 2 2" xfId="2815"/>
    <cellStyle name="常规 3 2 4 2" xfId="2816"/>
    <cellStyle name="60% - 强调文字颜色 1 2 2 2 3" xfId="2817"/>
    <cellStyle name="60% - 强调文字颜色 1 2 2 3" xfId="2818"/>
    <cellStyle name="60% - 强调文字颜色 1 2 2 4" xfId="2819"/>
    <cellStyle name="60% - 强调文字颜色 1 2 3 2" xfId="2820"/>
    <cellStyle name="60% - 强调文字颜色 1 2 3 2 2" xfId="2821"/>
    <cellStyle name="好 3 2 2 2 2" xfId="2822"/>
    <cellStyle name="60% - 强调文字颜色 1 2 3 2 3" xfId="2823"/>
    <cellStyle name="60% - 强调文字颜色 1 2 3 3" xfId="2824"/>
    <cellStyle name="60% - 强调文字颜色 1 2 3 3 2" xfId="2825"/>
    <cellStyle name="60% - 强调文字颜色 1 2 3 4" xfId="2826"/>
    <cellStyle name="60% - 强调文字颜色 1 2 3 5" xfId="2827"/>
    <cellStyle name="标题 5 2_2015财政决算公开" xfId="2828"/>
    <cellStyle name="60% - 强调文字颜色 1 2 4" xfId="2829"/>
    <cellStyle name="60% - 强调文字颜色 1 2 4 2" xfId="2830"/>
    <cellStyle name="60% - 强调文字颜色 1 2 4 2 2" xfId="2831"/>
    <cellStyle name="货币 2 2 4 4" xfId="2832"/>
    <cellStyle name="常规 10 2 2 2" xfId="2833"/>
    <cellStyle name="60% - 强调文字颜色 1 2 4 3" xfId="2834"/>
    <cellStyle name="输入 4 2 3" xfId="2835"/>
    <cellStyle name="Calc Currency (0) 2" xfId="2836"/>
    <cellStyle name="60% - 强调文字颜色 1 2 5" xfId="2837"/>
    <cellStyle name="60% - 强调文字颜色 1 2 5 2" xfId="2838"/>
    <cellStyle name="标题 2 2 3 2 2" xfId="2839"/>
    <cellStyle name="货币 2 6 2" xfId="2840"/>
    <cellStyle name="60% - 强调文字颜色 1 2 6" xfId="2841"/>
    <cellStyle name="60% - 强调文字颜色 1 2 7" xfId="2842"/>
    <cellStyle name="链接单元格 6 2" xfId="2843"/>
    <cellStyle name="货币 2 6 3" xfId="2844"/>
    <cellStyle name="60% - 强调文字颜色 1 2_2015财政决算公开" xfId="2845"/>
    <cellStyle name="60% - 强调文字颜色 1 3" xfId="2846"/>
    <cellStyle name="60% - 强调文字颜色 1 3 2" xfId="2847"/>
    <cellStyle name="常规 8 3" xfId="2848"/>
    <cellStyle name="60% - 强调文字颜色 1 3 2 2 2" xfId="2849"/>
    <cellStyle name="常规 4 2 4 2" xfId="2850"/>
    <cellStyle name="常规 4 6 2" xfId="2851"/>
    <cellStyle name="常规 8 4" xfId="2852"/>
    <cellStyle name="60% - 强调文字颜色 1 3 2 2 3" xfId="2853"/>
    <cellStyle name="60% - 强调文字颜色 1 3 2 4" xfId="2854"/>
    <cellStyle name="60% - 强调文字颜色 1 3 3" xfId="2855"/>
    <cellStyle name="60% - 强调文字颜色 1 3 3 2" xfId="2856"/>
    <cellStyle name="60% - 强调文字颜色 1 3 3 2 2" xfId="2857"/>
    <cellStyle name="常规 2_2012-2013年“三公”经费预决算情况汇总表样" xfId="2858"/>
    <cellStyle name="60% - 强调文字颜色 1 3 3 3" xfId="2859"/>
    <cellStyle name="60% - 强调文字颜色 1 3 4" xfId="2860"/>
    <cellStyle name="60% - 强调文字颜色 1 3 4 2" xfId="2861"/>
    <cellStyle name="60% - 强调文字颜色 1 4" xfId="2862"/>
    <cellStyle name="常规 2 4 2 4 2" xfId="2863"/>
    <cellStyle name="60% - 强调文字颜色 1 4 2" xfId="2864"/>
    <cellStyle name="常规 2 4 2 4 2 2" xfId="2865"/>
    <cellStyle name="60% - 强调文字颜色 1 4 2 2 2" xfId="2866"/>
    <cellStyle name="货币 2 10 2" xfId="2867"/>
    <cellStyle name="60% - 强调文字颜色 1 4 3" xfId="2868"/>
    <cellStyle name="60% - 强调文字颜色 1 4 3 2" xfId="2869"/>
    <cellStyle name="60% - 强调文字颜色 1 4 4" xfId="2870"/>
    <cellStyle name="60% - 强调文字颜色 1 5" xfId="2871"/>
    <cellStyle name="常规 2 4 2 4 3" xfId="2872"/>
    <cellStyle name="60% - 强调文字颜色 1 5 2" xfId="2873"/>
    <cellStyle name="常规 2 4 2 4 3 2" xfId="2874"/>
    <cellStyle name="60% - 强调文字颜色 1 5 2 3" xfId="2875"/>
    <cellStyle name="60% - 强调文字颜色 1 5 3" xfId="2876"/>
    <cellStyle name="60% - 强调文字颜色 1 5 3 2" xfId="2877"/>
    <cellStyle name="货币 3 4 2 2" xfId="2878"/>
    <cellStyle name="60% - 强调文字颜色 1 5 4" xfId="2879"/>
    <cellStyle name="60% - 强调文字颜色 1 6" xfId="2880"/>
    <cellStyle name="常规 2 4 2 4 4" xfId="2881"/>
    <cellStyle name="60% - 强调文字颜色 1 6 2" xfId="2882"/>
    <cellStyle name="常规 2 4 2 4 4 2" xfId="2883"/>
    <cellStyle name="60% - 强调文字颜色 1 6 3" xfId="2884"/>
    <cellStyle name="60% - 强调文字颜色 1 7" xfId="2885"/>
    <cellStyle name="标题 3 3 2 2" xfId="2886"/>
    <cellStyle name="常规 2 4 2 4 5" xfId="2887"/>
    <cellStyle name="60% - 强调文字颜色 1 7 2" xfId="2888"/>
    <cellStyle name="标题 3 3 2 2 2" xfId="2889"/>
    <cellStyle name="60% - 强调文字颜色 1 8" xfId="2890"/>
    <cellStyle name="标题 3 3 2 3" xfId="2891"/>
    <cellStyle name="60% - 强调文字颜色 2 2" xfId="2892"/>
    <cellStyle name="60% - 强调文字颜色 2 2 2" xfId="2893"/>
    <cellStyle name="差 7" xfId="2894"/>
    <cellStyle name="60% - 强调文字颜色 2 2 2 2" xfId="2895"/>
    <cellStyle name="差 7 2" xfId="2896"/>
    <cellStyle name="60% - 强调文字颜色 2 2 2 2 2" xfId="2897"/>
    <cellStyle name="60% - 强调文字颜色 2 2 2 2 2 2" xfId="2898"/>
    <cellStyle name="差 8" xfId="2899"/>
    <cellStyle name="60% - 强调文字颜色 2 2 2 3" xfId="2900"/>
    <cellStyle name="常规 2 2 2 2 4" xfId="2901"/>
    <cellStyle name="60% - 强调文字颜色 2 2 2 3 2" xfId="2902"/>
    <cellStyle name="货币 4 5 2" xfId="2903"/>
    <cellStyle name="60% - 强调文字颜色 2 2 2 4" xfId="2904"/>
    <cellStyle name="60% - 强调文字颜色 2 2 3 2" xfId="2905"/>
    <cellStyle name="60% - 强调文字颜色 3 2 4" xfId="2906"/>
    <cellStyle name="60% - 强调文字颜色 2 2 3 2 2" xfId="2907"/>
    <cellStyle name="60% - 强调文字颜色 3 2 4 2" xfId="2908"/>
    <cellStyle name="60% - 强调文字颜色 5 8" xfId="2909"/>
    <cellStyle name="60% - 强调文字颜色 2 2 3 2 2 2" xfId="2910"/>
    <cellStyle name="60% - 强调文字颜色 3 2 4 2 2" xfId="2911"/>
    <cellStyle name="60% - 强调文字颜色 2 2 3 3" xfId="2912"/>
    <cellStyle name="60% - 强调文字颜色 3 2 5" xfId="2913"/>
    <cellStyle name="comma zerodec 2" xfId="2914"/>
    <cellStyle name="常规 2 2 3 2 4" xfId="2915"/>
    <cellStyle name="千位分隔 2 2 7" xfId="2916"/>
    <cellStyle name="60% - 强调文字颜色 2 2 3 3 2" xfId="2917"/>
    <cellStyle name="60% - 强调文字颜色 3 2 5 2" xfId="2918"/>
    <cellStyle name="货币 4 6 2" xfId="2919"/>
    <cellStyle name="60% - 强调文字颜色 2 2 3 4" xfId="2920"/>
    <cellStyle name="60% - 强调文字颜色 3 2 6" xfId="2921"/>
    <cellStyle name="60% - 强调文字颜色 2 2 4" xfId="2922"/>
    <cellStyle name="60% - 强调文字颜色 2 2 4 2" xfId="2923"/>
    <cellStyle name="60% - 强调文字颜色 3 3 4" xfId="2924"/>
    <cellStyle name="60% - 强调文字颜色 2 2 4 2 2" xfId="2925"/>
    <cellStyle name="60% - 强调文字颜色 3 3 4 2" xfId="2926"/>
    <cellStyle name="60% - 强调文字颜色 2 2 5" xfId="2927"/>
    <cellStyle name="60% - 强调文字颜色 2 2 5 2" xfId="2928"/>
    <cellStyle name="60% - 强调文字颜色 3 4 4" xfId="2929"/>
    <cellStyle name="货币 3 6 2" xfId="2930"/>
    <cellStyle name="60% - 强调文字颜色 2 2 6" xfId="2931"/>
    <cellStyle name="货币 2 2 2 4 5" xfId="2932"/>
    <cellStyle name="60% - 强调文字颜色 2 2_2015财政决算公开" xfId="2933"/>
    <cellStyle name="60% - 强调文字颜色 2 3 2" xfId="2934"/>
    <cellStyle name="60% - 强调文字颜色 2 3 4" xfId="2935"/>
    <cellStyle name="60% - 强调文字颜色 2 3 4 2" xfId="2936"/>
    <cellStyle name="60% - 强调文字颜色 4 3 4" xfId="2937"/>
    <cellStyle name="检查单元格 2 2 3" xfId="2938"/>
    <cellStyle name="注释 4 2" xfId="2939"/>
    <cellStyle name="常规 17" xfId="2940"/>
    <cellStyle name="常规 22" xfId="2941"/>
    <cellStyle name="60% - 强调文字颜色 2 4" xfId="2942"/>
    <cellStyle name="常规 2 4 2 5 2" xfId="2943"/>
    <cellStyle name="60% - 强调文字颜色 2 4 2" xfId="2944"/>
    <cellStyle name="60% - 强调文字颜色 2 4 2 2" xfId="2945"/>
    <cellStyle name="60% - 强调文字颜色 2 4 2 2 2" xfId="2946"/>
    <cellStyle name="60% - 强调文字颜色 2 4 2 3" xfId="2947"/>
    <cellStyle name="60% - 强调文字颜色 2 4 3 2" xfId="2948"/>
    <cellStyle name="60% - 强调文字颜色 5 2 4" xfId="2949"/>
    <cellStyle name="60% - 强调文字颜色 2 4 4" xfId="2950"/>
    <cellStyle name="60% - 强调文字颜色 2 5" xfId="2951"/>
    <cellStyle name="60% - 强调文字颜色 2 5 2" xfId="2952"/>
    <cellStyle name="检查单元格 5 4" xfId="2953"/>
    <cellStyle name="60% - 强调文字颜色 2 5 2 2 2" xfId="2954"/>
    <cellStyle name="60% - 强调文字颜色 2 5 2 3" xfId="2955"/>
    <cellStyle name="60% - 强调文字颜色 2 5 3" xfId="2956"/>
    <cellStyle name="货币 3 5 2 2" xfId="2957"/>
    <cellStyle name="60% - 强调文字颜色 2 5 4" xfId="2958"/>
    <cellStyle name="60% - 强调文字颜色 2 6" xfId="2959"/>
    <cellStyle name="60% - 强调文字颜色 2 6 2" xfId="2960"/>
    <cellStyle name="60% - 强调文字颜色 2 6 2 2" xfId="2961"/>
    <cellStyle name="60% - 强调文字颜色 2 6 3" xfId="2962"/>
    <cellStyle name="60% - 强调文字颜色 2 7" xfId="2963"/>
    <cellStyle name="标题 3 3 3 2" xfId="2964"/>
    <cellStyle name="60% - 强调文字颜色 2 8" xfId="2965"/>
    <cellStyle name="60% - 强调文字颜色 2 9" xfId="2966"/>
    <cellStyle name="60% - 强调文字颜色 3 2" xfId="2967"/>
    <cellStyle name="60% - 强调文字颜色 3 2 2" xfId="2968"/>
    <cellStyle name="60% - 强调文字颜色 3 2 2 2" xfId="2969"/>
    <cellStyle name="60% - 强调文字颜色 3 2 2 2 2" xfId="2970"/>
    <cellStyle name="60% - 强调文字颜色 3 2 2 2 2 2" xfId="2971"/>
    <cellStyle name="60% - 强调文字颜色 3 2 2 3" xfId="2972"/>
    <cellStyle name="60% - 强调文字颜色 3 2 2 3 2" xfId="2973"/>
    <cellStyle name="60% - 强调文字颜色 3 2 2 4" xfId="2974"/>
    <cellStyle name="60% - 强调文字颜色 3 2 3" xfId="2975"/>
    <cellStyle name="60% - 强调文字颜色 3 2 3 2" xfId="2976"/>
    <cellStyle name="超级链接 4" xfId="2977"/>
    <cellStyle name="60% - 强调文字颜色 3 2 3 3" xfId="2978"/>
    <cellStyle name="超级链接 5" xfId="2979"/>
    <cellStyle name="60% - 强调文字颜色 3 2 3 3 2" xfId="2980"/>
    <cellStyle name="常规 13_2015财政决算公开" xfId="2981"/>
    <cellStyle name="60% - 强调文字颜色 3 2 3 4" xfId="2982"/>
    <cellStyle name="60% - 强调文字颜色 3 2 3 5" xfId="2983"/>
    <cellStyle name="60% - 强调文字颜色 3 2_2015财政决算公开" xfId="2984"/>
    <cellStyle name="60% - 强调文字颜色 3 3 2 2" xfId="2985"/>
    <cellStyle name="60% - 强调文字颜色 3 3 2 2 2" xfId="2986"/>
    <cellStyle name="60% - 强调文字颜色 3 3 2 2 2 2" xfId="2987"/>
    <cellStyle name="常规 2 5" xfId="2988"/>
    <cellStyle name="60% - 强调文字颜色 3 3 2 3" xfId="2989"/>
    <cellStyle name="60% - 强调文字颜色 3 3 2 3 2" xfId="2990"/>
    <cellStyle name="60% - 强调文字颜色 3 3 2 4" xfId="2991"/>
    <cellStyle name="60% - 强调文字颜色 3 3 3" xfId="2992"/>
    <cellStyle name="60% - 强调文字颜色 3 3 3 2" xfId="2993"/>
    <cellStyle name="60% - 强调文字颜色 3 3 3 3" xfId="2994"/>
    <cellStyle name="60% - 强调文字颜色 3 4 2" xfId="2995"/>
    <cellStyle name="60% - 强调文字颜色 3 4 2 2" xfId="2996"/>
    <cellStyle name="60% - 强调文字颜色 3 4 2 2 2" xfId="2997"/>
    <cellStyle name="货币 2 2 2 4 4" xfId="2998"/>
    <cellStyle name="链接单元格 2" xfId="2999"/>
    <cellStyle name="60% - 强调文字颜色 3 4 2 3" xfId="3000"/>
    <cellStyle name="60% - 强调文字颜色 3 4 3" xfId="3001"/>
    <cellStyle name="60% - 强调文字颜色 3 4 3 2" xfId="3002"/>
    <cellStyle name="标题 1 2 3 2 2" xfId="3003"/>
    <cellStyle name="60% - 强调文字颜色 3 5" xfId="3004"/>
    <cellStyle name="60% - 强调文字颜色 3 5 2" xfId="3005"/>
    <cellStyle name="60% - 强调文字颜色 3 5 2 2" xfId="3006"/>
    <cellStyle name="60% - 强调文字颜色 3 5 2 2 2" xfId="3007"/>
    <cellStyle name="超级链接" xfId="3008"/>
    <cellStyle name="常规 2 3 10" xfId="3009"/>
    <cellStyle name="60% - 强调文字颜色 3 5 2 3" xfId="3010"/>
    <cellStyle name="60% - 强调文字颜色 3 5 3" xfId="3011"/>
    <cellStyle name="60% - 强调文字颜色 3 5 3 2" xfId="3012"/>
    <cellStyle name="货币 3 6 2 2" xfId="3013"/>
    <cellStyle name="60% - 强调文字颜色 3 5 4" xfId="3014"/>
    <cellStyle name="60% - 强调文字颜色 3 6" xfId="3015"/>
    <cellStyle name="60% - 强调文字颜色 3 6 2" xfId="3016"/>
    <cellStyle name="60% - 强调文字颜色 3 6 2 2" xfId="3017"/>
    <cellStyle name="60% - 强调文字颜色 3 6 3" xfId="3018"/>
    <cellStyle name="60% - 强调文字颜色 3 7" xfId="3019"/>
    <cellStyle name="60% - 强调文字颜色 3 7 2" xfId="3020"/>
    <cellStyle name="60% - 强调文字颜色 3 8" xfId="3021"/>
    <cellStyle name="60% - 强调文字颜色 3 9" xfId="3022"/>
    <cellStyle name="60% - 强调文字颜色 4 2" xfId="3023"/>
    <cellStyle name="60% - 强调文字颜色 4 2 3 5" xfId="3024"/>
    <cellStyle name="强调文字颜色 1 2 2 3" xfId="3025"/>
    <cellStyle name="60% - 强调文字颜色 4 2_2015财政决算公开" xfId="3026"/>
    <cellStyle name="常规 15" xfId="3027"/>
    <cellStyle name="常规 20" xfId="3028"/>
    <cellStyle name="60% - 强调文字颜色 4 3 2" xfId="3029"/>
    <cellStyle name="百分比 2 6" xfId="3030"/>
    <cellStyle name="常规 15 2" xfId="3031"/>
    <cellStyle name="常规 20 2" xfId="3032"/>
    <cellStyle name="60% - 强调文字颜色 4 3 2 2" xfId="3033"/>
    <cellStyle name="常规 15 2 2" xfId="3034"/>
    <cellStyle name="常规 20 2 2" xfId="3035"/>
    <cellStyle name="60% - 强调文字颜色 4 3 2 2 2" xfId="3036"/>
    <cellStyle name="60% - 强调文字颜色 4 3 2 2 2 2" xfId="3037"/>
    <cellStyle name="60% - 强调文字颜色 6 2 4 3" xfId="3038"/>
    <cellStyle name="常规 15 3" xfId="3039"/>
    <cellStyle name="常规 20 3" xfId="3040"/>
    <cellStyle name="常规 5 2 2 2 2" xfId="3041"/>
    <cellStyle name="60% - 强调文字颜色 4 3 2 3" xfId="3042"/>
    <cellStyle name="常规 15 3 2" xfId="3043"/>
    <cellStyle name="60% - 强调文字颜色 4 3 2 3 2" xfId="3044"/>
    <cellStyle name="常规 15 4" xfId="3045"/>
    <cellStyle name="货币 2 3 7 2" xfId="3046"/>
    <cellStyle name="60% - 强调文字颜色 4 3 2 4" xfId="3047"/>
    <cellStyle name="60% - 强调文字颜色 4 3 3" xfId="3048"/>
    <cellStyle name="检查单元格 2 2 2" xfId="3049"/>
    <cellStyle name="常规 16" xfId="3050"/>
    <cellStyle name="常规 21" xfId="3051"/>
    <cellStyle name="60% - 强调文字颜色 4 3 3 2" xfId="3052"/>
    <cellStyle name="检查单元格 2 2 2 2" xfId="3053"/>
    <cellStyle name="百分比 3 6" xfId="3054"/>
    <cellStyle name="常规 16 2" xfId="3055"/>
    <cellStyle name="常规 21 2" xfId="3056"/>
    <cellStyle name="60% - 强调文字颜色 4 3 3 2 2" xfId="3057"/>
    <cellStyle name="检查单元格 2 2 2 2 2" xfId="3058"/>
    <cellStyle name="标题 8" xfId="3059"/>
    <cellStyle name="常规 16 2 2" xfId="3060"/>
    <cellStyle name="常规 21 2 2" xfId="3061"/>
    <cellStyle name="60% - 强调文字颜色 4 3 3 3" xfId="3062"/>
    <cellStyle name="检查单元格 2 2 2 3" xfId="3063"/>
    <cellStyle name="常规 16 3" xfId="3064"/>
    <cellStyle name="常规 21 3" xfId="3065"/>
    <cellStyle name="常规 5 2 2 3 2" xfId="3066"/>
    <cellStyle name="60% - 强调文字颜色 4 3 4 2" xfId="3067"/>
    <cellStyle name="检查单元格 2 2 3 2" xfId="3068"/>
    <cellStyle name="注释 4 2 2" xfId="3069"/>
    <cellStyle name="常规 17 2" xfId="3070"/>
    <cellStyle name="常规 22 2" xfId="3071"/>
    <cellStyle name="60% - 强调文字颜色 4 4" xfId="3072"/>
    <cellStyle name="常规 2 4 2 7 2" xfId="3073"/>
    <cellStyle name="常规 65" xfId="3074"/>
    <cellStyle name="常规 70" xfId="3075"/>
    <cellStyle name="60% - 强调文字颜色 4 4 2" xfId="3076"/>
    <cellStyle name="60% - 强调文字颜色 4 4 3" xfId="3077"/>
    <cellStyle name="差_全国友协2010年度中央部门决算（草案）" xfId="3078"/>
    <cellStyle name="检查单元格 2 3 2" xfId="3079"/>
    <cellStyle name="常规 66" xfId="3080"/>
    <cellStyle name="常规 71" xfId="3081"/>
    <cellStyle name="60% - 强调文字颜色 4 4 4" xfId="3082"/>
    <cellStyle name="检查单元格 2 3 3" xfId="3083"/>
    <cellStyle name="注释 5 2" xfId="3084"/>
    <cellStyle name="常规 67" xfId="3085"/>
    <cellStyle name="常规 72" xfId="3086"/>
    <cellStyle name="计算 2 4 2 2" xfId="3087"/>
    <cellStyle name="60% - 强调文字颜色 4 5" xfId="3088"/>
    <cellStyle name="60% - 强调文字颜色 4 5 2" xfId="3089"/>
    <cellStyle name="60% - 强调文字颜色 4 5 3" xfId="3090"/>
    <cellStyle name="检查单元格 2 4 2" xfId="3091"/>
    <cellStyle name="60% - 强调文字颜色 4 5 3 2" xfId="3092"/>
    <cellStyle name="检查单元格 2 4 2 2" xfId="3093"/>
    <cellStyle name="60% - 强调文字颜色 4 5 4" xfId="3094"/>
    <cellStyle name="检查单元格 2 4 3" xfId="3095"/>
    <cellStyle name="60% - 强调文字颜色 4 6" xfId="3096"/>
    <cellStyle name="超级链接 2 4" xfId="3097"/>
    <cellStyle name="60% - 强调文字颜色 4 6 2" xfId="3098"/>
    <cellStyle name="60% - 强调文字颜色 4 6 2 2" xfId="3099"/>
    <cellStyle name="60% - 强调文字颜色 4 6 3" xfId="3100"/>
    <cellStyle name="检查单元格 2 5 2" xfId="3101"/>
    <cellStyle name="60% - 强调文字颜色 4 7" xfId="3102"/>
    <cellStyle name="60% - 强调文字颜色 4 7 2" xfId="3103"/>
    <cellStyle name="60% - 强调文字颜色 4 8" xfId="3104"/>
    <cellStyle name="60% - 强调文字颜色 4 9" xfId="3105"/>
    <cellStyle name="60% - 强调文字颜色 5 2" xfId="3106"/>
    <cellStyle name="60% - 强调文字颜色 5 2 2" xfId="3107"/>
    <cellStyle name="60% - 强调文字颜色 5 2 2 2" xfId="3108"/>
    <cellStyle name="常规 14 5" xfId="3109"/>
    <cellStyle name="60% - 强调文字颜色 5 2 2 2 2" xfId="3110"/>
    <cellStyle name="60% - 强调文字颜色 5 2 2 2 2 2" xfId="3111"/>
    <cellStyle name="常规 14 6" xfId="3112"/>
    <cellStyle name="60% - 强调文字颜色 5 2 2 2 3" xfId="3113"/>
    <cellStyle name="适中 2" xfId="3114"/>
    <cellStyle name="60% - 强调文字颜色 5 2 2 3" xfId="3115"/>
    <cellStyle name="常规 15 5" xfId="3116"/>
    <cellStyle name="适中 2 2" xfId="3117"/>
    <cellStyle name="60% - 强调文字颜色 5 2 2 3 2" xfId="3118"/>
    <cellStyle name="常规 28 2 2" xfId="3119"/>
    <cellStyle name="货币 3 2 7 2" xfId="3120"/>
    <cellStyle name="适中 3" xfId="3121"/>
    <cellStyle name="60% - 强调文字颜色 5 2 2 4" xfId="3122"/>
    <cellStyle name="Fixed 2" xfId="3123"/>
    <cellStyle name="60% - 强调文字颜色 5 2 3 2" xfId="3124"/>
    <cellStyle name="60% - 强调文字颜色 5 2 3 2 2" xfId="3125"/>
    <cellStyle name="后继超级链接 2 3" xfId="3126"/>
    <cellStyle name="60% - 强调文字颜色 5 2 3 2 2 2" xfId="3127"/>
    <cellStyle name="60% - 强调文字颜色 5 2 3 2 3" xfId="3128"/>
    <cellStyle name="60% - 强调文字颜色 5 2 3 3" xfId="3129"/>
    <cellStyle name="60% - 强调文字颜色 5 2 3 4" xfId="3130"/>
    <cellStyle name="60% - 强调文字颜色 5 2 4 2" xfId="3131"/>
    <cellStyle name="货币 2 11" xfId="3132"/>
    <cellStyle name="60% - 强调文字颜色 5 2 4 2 2" xfId="3133"/>
    <cellStyle name="60% - 强调文字颜色 5 2 4 3" xfId="3134"/>
    <cellStyle name="60% - 强调文字颜色 5 2 5" xfId="3135"/>
    <cellStyle name="解释性文本 2 2 2" xfId="3136"/>
    <cellStyle name="60% - 强调文字颜色 5 2 5 2" xfId="3137"/>
    <cellStyle name="解释性文本 2 2 2 2" xfId="3138"/>
    <cellStyle name="60% - 强调文字颜色 5 2 6" xfId="3139"/>
    <cellStyle name="解释性文本 2 2 3" xfId="3140"/>
    <cellStyle name="千位分隔 3 10" xfId="3141"/>
    <cellStyle name="60% - 强调文字颜色 5 2_2015财政决算公开" xfId="3142"/>
    <cellStyle name="60% - 强调文字颜色 5 3" xfId="3143"/>
    <cellStyle name="60% - 强调文字颜色 5 3 2" xfId="3144"/>
    <cellStyle name="60% - 强调文字颜色 5 3 2 2 2 2" xfId="3145"/>
    <cellStyle name="60% - 强调文字颜色 5 3 2 2 3" xfId="3146"/>
    <cellStyle name="常规 29 2 2" xfId="3147"/>
    <cellStyle name="60% - 强调文字颜色 5 3 2 4" xfId="3148"/>
    <cellStyle name="60% - 强调文字颜色 5 3 3" xfId="3149"/>
    <cellStyle name="检查单元格 3 2 2" xfId="3150"/>
    <cellStyle name="60% - 强调文字颜色 5 3 3 2 2" xfId="3151"/>
    <cellStyle name="检查单元格 3 2 2 2 2" xfId="3152"/>
    <cellStyle name="60% - 强调文字颜色 5 3 3 3" xfId="3153"/>
    <cellStyle name="检查单元格 3 2 2 3" xfId="3154"/>
    <cellStyle name="60% - 强调文字颜色 5 3 4" xfId="3155"/>
    <cellStyle name="检查单元格 3 2 3" xfId="3156"/>
    <cellStyle name="60% - 强调文字颜色 5 3 4 2" xfId="3157"/>
    <cellStyle name="检查单元格 3 2 3 2" xfId="3158"/>
    <cellStyle name="60% - 强调文字颜色 5 4" xfId="3159"/>
    <cellStyle name="60% - 强调文字颜色 5 4 2" xfId="3160"/>
    <cellStyle name="60% - 强调文字颜色 5 4 3" xfId="3161"/>
    <cellStyle name="检查单元格 3 3 2" xfId="3162"/>
    <cellStyle name="60% - 强调文字颜色 5 4 3 2" xfId="3163"/>
    <cellStyle name="检查单元格 3 3 2 2" xfId="3164"/>
    <cellStyle name="标题 1 2 5" xfId="3165"/>
    <cellStyle name="60% - 强调文字颜色 5 4 4" xfId="3166"/>
    <cellStyle name="检查单元格 3 3 3" xfId="3167"/>
    <cellStyle name="60% - 强调文字颜色 5 5" xfId="3168"/>
    <cellStyle name="60% - 强调文字颜色 5 5 2" xfId="3169"/>
    <cellStyle name="60% - 强调文字颜色 5 5 3" xfId="3170"/>
    <cellStyle name="检查单元格 3 4 2" xfId="3171"/>
    <cellStyle name="60% - 强调文字颜色 5 5 4" xfId="3172"/>
    <cellStyle name="60% - 强调文字颜色 5 6 2" xfId="3173"/>
    <cellStyle name="60% - 强调文字颜色 5 6 2 2" xfId="3174"/>
    <cellStyle name="60% - 强调文字颜色 5 6 3" xfId="3175"/>
    <cellStyle name="60% - 强调文字颜色 5 7" xfId="3176"/>
    <cellStyle name="60% - 强调文字颜色 5 7 2" xfId="3177"/>
    <cellStyle name="60% - 强调文字颜色 6 2" xfId="3178"/>
    <cellStyle name="60% - 强调文字颜色 6 2 2" xfId="3179"/>
    <cellStyle name="60% - 强调文字颜色 6 2 2 2" xfId="3180"/>
    <cellStyle name="60% - 强调文字颜色 6 2 2 2 2" xfId="3181"/>
    <cellStyle name="60% - 强调文字颜色 6 2 2 2 2 2" xfId="3182"/>
    <cellStyle name="60% - 强调文字颜色 6 2 2 2 3" xfId="3183"/>
    <cellStyle name="60% - 强调文字颜色 6 2 2 3" xfId="3184"/>
    <cellStyle name="60% - 强调文字颜色 6 2 2 3 2" xfId="3185"/>
    <cellStyle name="货币 4 2 7 2" xfId="3186"/>
    <cellStyle name="60% - 强调文字颜色 6 2 2 4" xfId="3187"/>
    <cellStyle name="60% - 强调文字颜色 6 2 3" xfId="3188"/>
    <cellStyle name="60% - 强调文字颜色 6 2 3 2" xfId="3189"/>
    <cellStyle name="千位分隔 3 2 4 5" xfId="3190"/>
    <cellStyle name="60% - 强调文字颜色 6 2 3 2 2" xfId="3191"/>
    <cellStyle name="标题 1 2_2015财政决算公开" xfId="3192"/>
    <cellStyle name="60% - 强调文字颜色 6 2 3 2 2 2" xfId="3193"/>
    <cellStyle name="60% - 强调文字颜色 6 2 3 2 3" xfId="3194"/>
    <cellStyle name="60% - 强调文字颜色 6 2 3 3" xfId="3195"/>
    <cellStyle name="60% - 强调文字颜色 6 2 3 4" xfId="3196"/>
    <cellStyle name="60% - 强调文字颜色 6 2 3 5" xfId="3197"/>
    <cellStyle name="60% - 强调文字颜色 6 2 4 2" xfId="3198"/>
    <cellStyle name="汇总 4 3" xfId="3199"/>
    <cellStyle name="60% - 强调文字颜色 6 2 4 2 2" xfId="3200"/>
    <cellStyle name="60% - 强调文字颜色 6 2 5" xfId="3201"/>
    <cellStyle name="解释性文本 3 2 2" xfId="3202"/>
    <cellStyle name="60% - 强调文字颜色 6 2 6" xfId="3203"/>
    <cellStyle name="解释性文本 3 2 3" xfId="3204"/>
    <cellStyle name="60% - 强调文字颜色 6 3" xfId="3205"/>
    <cellStyle name="60% - 强调文字颜色 6 3 2" xfId="3206"/>
    <cellStyle name="60% - 强调文字颜色 6 3 2 4" xfId="3207"/>
    <cellStyle name="小数 2 2 2" xfId="3208"/>
    <cellStyle name="60% - 强调文字颜色 6 3 3" xfId="3209"/>
    <cellStyle name="检查单元格 4 2 2" xfId="3210"/>
    <cellStyle name="千位分隔 4 2 4 5" xfId="3211"/>
    <cellStyle name="60% - 强调文字颜色 6 3 3 2 2" xfId="3212"/>
    <cellStyle name="常规 4 2 2 9" xfId="3213"/>
    <cellStyle name="60% - 强调文字颜色 6 3 3 3" xfId="3214"/>
    <cellStyle name="小数 2 2 3" xfId="3215"/>
    <cellStyle name="60% - 强调文字颜色 6 3 4" xfId="3216"/>
    <cellStyle name="检查单元格 4 2 3" xfId="3217"/>
    <cellStyle name="60% - 强调文字颜色 6 3 4 2" xfId="3218"/>
    <cellStyle name="60% - 强调文字颜色 6 3 5" xfId="3219"/>
    <cellStyle name="解释性文本 3 3 2" xfId="3220"/>
    <cellStyle name="百分比 3 2 2" xfId="3221"/>
    <cellStyle name="60% - 强调文字颜色 6 4" xfId="3222"/>
    <cellStyle name="千位分隔 2 2 3 4" xfId="3223"/>
    <cellStyle name="百分比 3 2 2 2" xfId="3224"/>
    <cellStyle name="60% - 强调文字颜色 6 4 2" xfId="3225"/>
    <cellStyle name="小数 2 3 2" xfId="3226"/>
    <cellStyle name="60% - 强调文字颜色 6 4 3" xfId="3227"/>
    <cellStyle name="检查单元格 4 3 2" xfId="3228"/>
    <cellStyle name="千位分隔 2 2 3 5" xfId="3229"/>
    <cellStyle name="百分比 3 2 2 3" xfId="3230"/>
    <cellStyle name="60% - 强调文字颜色 6 4 3 2" xfId="3231"/>
    <cellStyle name="60% - 强调文字颜色 6 4 4" xfId="3232"/>
    <cellStyle name="百分比 3 2 3" xfId="3233"/>
    <cellStyle name="60% - 强调文字颜色 6 5" xfId="3234"/>
    <cellStyle name="60% - 强调文字颜色 6 5 2 2 2" xfId="3235"/>
    <cellStyle name="Header1" xfId="3236"/>
    <cellStyle name="60% - 强调文字颜色 6 5 2 3" xfId="3237"/>
    <cellStyle name="60% - 强调文字颜色 6 5 3 2" xfId="3238"/>
    <cellStyle name="60% - 强调文字颜色 6 5 4" xfId="3239"/>
    <cellStyle name="60% - 强调文字颜色 6 6" xfId="3240"/>
    <cellStyle name="常规 3 2 4 2 2" xfId="3241"/>
    <cellStyle name="百分比 3 2 4" xfId="3242"/>
    <cellStyle name="常规 2 2 3 8" xfId="3243"/>
    <cellStyle name="60% - 强调文字颜色 6 6 2" xfId="3244"/>
    <cellStyle name="60% - 强调文字颜色 6 6 3" xfId="3245"/>
    <cellStyle name="60% - 强调文字颜色 6 7" xfId="3246"/>
    <cellStyle name="60% - 强调文字颜色 6 8" xfId="3247"/>
    <cellStyle name="常规 12 2 2 2 2" xfId="3248"/>
    <cellStyle name="强调文字颜色 5 3 4 2" xfId="3249"/>
    <cellStyle name="60% - 着色 1" xfId="3250"/>
    <cellStyle name="60% - 着色 1 2" xfId="3251"/>
    <cellStyle name="60% - 着色 2" xfId="3252"/>
    <cellStyle name="常规 2 2 11" xfId="3253"/>
    <cellStyle name="适中 2 2 3" xfId="3254"/>
    <cellStyle name="60% - 着色 2 2" xfId="3255"/>
    <cellStyle name="60% - 着色 3" xfId="3256"/>
    <cellStyle name="适中 2 3 3" xfId="3257"/>
    <cellStyle name="60% - 着色 3 2" xfId="3258"/>
    <cellStyle name="60% - 着色 4" xfId="3259"/>
    <cellStyle name="60% - 着色 5" xfId="3260"/>
    <cellStyle name="适中 3 2 2 2" xfId="3261"/>
    <cellStyle name="60% - 着色 6" xfId="3262"/>
    <cellStyle name="Calc Currency (0)" xfId="3263"/>
    <cellStyle name="常规 3 6 2" xfId="3264"/>
    <cellStyle name="Comma [0] 2" xfId="3265"/>
    <cellStyle name="comma zerodec" xfId="3266"/>
    <cellStyle name="常规 2 2" xfId="3267"/>
    <cellStyle name="Comma_1995" xfId="3268"/>
    <cellStyle name="Currency [0]" xfId="3269"/>
    <cellStyle name="Currency [0] 2" xfId="3270"/>
    <cellStyle name="Currency1 2" xfId="3271"/>
    <cellStyle name="计算 6 2 2" xfId="3272"/>
    <cellStyle name="计算 5 2 3" xfId="3273"/>
    <cellStyle name="Date" xfId="3274"/>
    <cellStyle name="Date 2" xfId="3275"/>
    <cellStyle name="货币 3 2 4 4 2" xfId="3276"/>
    <cellStyle name="千位分隔 3 11" xfId="3277"/>
    <cellStyle name="Dollar (zero dec)" xfId="3278"/>
    <cellStyle name="Dollar (zero dec) 2" xfId="3279"/>
    <cellStyle name="常规 28 2" xfId="3280"/>
    <cellStyle name="常规 33 2" xfId="3281"/>
    <cellStyle name="货币 3 2 7" xfId="3282"/>
    <cellStyle name="Fixed" xfId="3283"/>
    <cellStyle name="Header1 2" xfId="3284"/>
    <cellStyle name="强调文字颜色 5 2 3" xfId="3285"/>
    <cellStyle name="标题 5 2 3_2015财政决算公开" xfId="3286"/>
    <cellStyle name="Header2" xfId="3287"/>
    <cellStyle name="Header2 2" xfId="3288"/>
    <cellStyle name="HEADING1 2" xfId="3289"/>
    <cellStyle name="HEADING2" xfId="3290"/>
    <cellStyle name="HEADING2 2" xfId="3291"/>
    <cellStyle name="Normal_#10-Headcount" xfId="3292"/>
    <cellStyle name="常规 2 3 2 9" xfId="3293"/>
    <cellStyle name="Total" xfId="3294"/>
    <cellStyle name="标题 3 2_2015财政决算公开" xfId="3295"/>
    <cellStyle name="表标题 3" xfId="3296"/>
    <cellStyle name="Total 2" xfId="3297"/>
    <cellStyle name="百分比 2" xfId="3298"/>
    <cellStyle name="常规 2 5 2 2 3" xfId="3299"/>
    <cellStyle name="检查单元格 6 3" xfId="3300"/>
    <cellStyle name="常规 10 3_2015财政决算公开" xfId="3301"/>
    <cellStyle name="百分比 2 2 2" xfId="3302"/>
    <cellStyle name="百分比 2 2 2 2" xfId="3303"/>
    <cellStyle name="百分比 2 2 2 3" xfId="3304"/>
    <cellStyle name="百分比 2 2 2 3 2" xfId="3305"/>
    <cellStyle name="百分比 2 2 3" xfId="3306"/>
    <cellStyle name="百分比 2 2 3 2" xfId="3307"/>
    <cellStyle name="百分比 2 2 3 2 2" xfId="3308"/>
    <cellStyle name="百分比 2 2 3 3" xfId="3309"/>
    <cellStyle name="常规 3 2 3 2 2" xfId="3310"/>
    <cellStyle name="百分比 2 2 4" xfId="3311"/>
    <cellStyle name="百分比 2 2 5" xfId="3312"/>
    <cellStyle name="百分比 2 3 2" xfId="3313"/>
    <cellStyle name="百分比 2 3 2 2" xfId="3314"/>
    <cellStyle name="百分比 2 3 2 2 2" xfId="3315"/>
    <cellStyle name="百分比 2 3 2 3" xfId="3316"/>
    <cellStyle name="百分比 2 3 3" xfId="3317"/>
    <cellStyle name="百分比 2 3 3 2" xfId="3318"/>
    <cellStyle name="强调文字颜色 3 5 2 2" xfId="3319"/>
    <cellStyle name="常规 3 2 3 3 2" xfId="3320"/>
    <cellStyle name="百分比 2 3 4" xfId="3321"/>
    <cellStyle name="差 2 4 2" xfId="3322"/>
    <cellStyle name="百分比 2 4" xfId="3323"/>
    <cellStyle name="百分比 2 4 2" xfId="3324"/>
    <cellStyle name="百分比 2 4 2 2" xfId="3325"/>
    <cellStyle name="百分比 2 5" xfId="3326"/>
    <cellStyle name="百分比 2 5 2" xfId="3327"/>
    <cellStyle name="百分比 3" xfId="3328"/>
    <cellStyle name="常规 2 4 2 9" xfId="3329"/>
    <cellStyle name="百分比 3 2" xfId="3330"/>
    <cellStyle name="百分比 3 3 2" xfId="3331"/>
    <cellStyle name="百分比 3 3 2 2" xfId="3332"/>
    <cellStyle name="适中 4 2 2 2" xfId="3333"/>
    <cellStyle name="百分比 3 3 3" xfId="3334"/>
    <cellStyle name="百分比 3 4" xfId="3335"/>
    <cellStyle name="百分比 3 4 2" xfId="3336"/>
    <cellStyle name="百分比 3 5" xfId="3337"/>
    <cellStyle name="百分比 4 2" xfId="3338"/>
    <cellStyle name="常规 2 2 6" xfId="3339"/>
    <cellStyle name="百分比 4 2 2" xfId="3340"/>
    <cellStyle name="常规 2 2 6 2" xfId="3341"/>
    <cellStyle name="百分比 4 2 2 2" xfId="3342"/>
    <cellStyle name="千位分隔 3 2 3 4" xfId="3343"/>
    <cellStyle name="常规 2 2 6 2 2" xfId="3344"/>
    <cellStyle name="强调文字颜色 5 3 2 2 3" xfId="3345"/>
    <cellStyle name="百分比 4 2 2 2 2" xfId="3346"/>
    <cellStyle name="小数" xfId="3347"/>
    <cellStyle name="百分比 4 2 2 3" xfId="3348"/>
    <cellStyle name="百分比 4 2 3" xfId="3349"/>
    <cellStyle name="常规 2 2 6 3" xfId="3350"/>
    <cellStyle name="百分比 4 2 3 2" xfId="3351"/>
    <cellStyle name="千位分隔 3 2 4 4" xfId="3352"/>
    <cellStyle name="常规 2 2 6 3 2" xfId="3353"/>
    <cellStyle name="百分比 4 3" xfId="3354"/>
    <cellStyle name="常规 2 2 7" xfId="3355"/>
    <cellStyle name="汇总 3" xfId="3356"/>
    <cellStyle name="百分比 4 3 2" xfId="3357"/>
    <cellStyle name="常规 2 2 7 2" xfId="3358"/>
    <cellStyle name="汇总 3 2" xfId="3359"/>
    <cellStyle name="百分比 4 3 2 2" xfId="3360"/>
    <cellStyle name="常规 2 2 7 2 2" xfId="3361"/>
    <cellStyle name="百分比 4 4" xfId="3362"/>
    <cellStyle name="常规 2 2 8" xfId="3363"/>
    <cellStyle name="常规 2 2 8 2" xfId="3364"/>
    <cellStyle name="百分比 4 4 2" xfId="3365"/>
    <cellStyle name="常规_2002年全省财政基金预算收入计划表_新 2" xfId="3366"/>
    <cellStyle name="强调文字颜色 1 2 3 2" xfId="3367"/>
    <cellStyle name="百分比 5" xfId="3368"/>
    <cellStyle name="百分比 5 2" xfId="3369"/>
    <cellStyle name="强调文字颜色 1 2 3 2 2" xfId="3370"/>
    <cellStyle name="常规 2 3 6" xfId="3371"/>
    <cellStyle name="标题 5 2 2 3" xfId="3372"/>
    <cellStyle name="百分比 5 2 2" xfId="3373"/>
    <cellStyle name="强调文字颜色 1 2 3 2 2 2" xfId="3374"/>
    <cellStyle name="常规 2 3 6 2" xfId="3375"/>
    <cellStyle name="标题 5 2 2 3 2" xfId="3376"/>
    <cellStyle name="百分比 5 2 2 2" xfId="3377"/>
    <cellStyle name="千位分隔 4 2 3 4" xfId="3378"/>
    <cellStyle name="常规 2 3 6 2 2" xfId="3379"/>
    <cellStyle name="强调文字颜色 6 3 2 2 3" xfId="3380"/>
    <cellStyle name="百分比 5 2 2 2 2" xfId="3381"/>
    <cellStyle name="百分比 5 2 3" xfId="3382"/>
    <cellStyle name="常规 2 3 6 3" xfId="3383"/>
    <cellStyle name="百分比 5 2 3 2" xfId="3384"/>
    <cellStyle name="千位分隔 4 2 4 4" xfId="3385"/>
    <cellStyle name="常规 2 3 6 3 2" xfId="3386"/>
    <cellStyle name="常规 4 2 2 8" xfId="3387"/>
    <cellStyle name="百分比 5 3" xfId="3388"/>
    <cellStyle name="强调文字颜色 1 2 3 2 3" xfId="3389"/>
    <cellStyle name="常规 2 3 7" xfId="3390"/>
    <cellStyle name="标题 5 2 2 4" xfId="3391"/>
    <cellStyle name="百分比 5 3 2" xfId="3392"/>
    <cellStyle name="常规 2 3 7 2" xfId="3393"/>
    <cellStyle name="百分比 5 3 2 2" xfId="3394"/>
    <cellStyle name="百分比 5 3 3" xfId="3395"/>
    <cellStyle name="百分比 5 4" xfId="3396"/>
    <cellStyle name="常规 2 3 4 2 2" xfId="3397"/>
    <cellStyle name="常规 2 3 8" xfId="3398"/>
    <cellStyle name="标题 5 2 2 5" xfId="3399"/>
    <cellStyle name="百分比 5 4 2" xfId="3400"/>
    <cellStyle name="常规 2 3 8 2" xfId="3401"/>
    <cellStyle name="百分比 5 5" xfId="3402"/>
    <cellStyle name="常规 2 3 9" xfId="3403"/>
    <cellStyle name="百分比 5 5 2" xfId="3404"/>
    <cellStyle name="常规 2 3 9 2" xfId="3405"/>
    <cellStyle name="注释 4 3 2" xfId="3406"/>
    <cellStyle name="百分比 5 6" xfId="3407"/>
    <cellStyle name="常规 18 2" xfId="3408"/>
    <cellStyle name="常规 23 2" xfId="3409"/>
    <cellStyle name="强调文字颜色 1 2 3 3" xfId="3410"/>
    <cellStyle name="百分比 6" xfId="3411"/>
    <cellStyle name="百分比 6 2" xfId="3412"/>
    <cellStyle name="强调文字颜色 1 2 3 3 2" xfId="3413"/>
    <cellStyle name="常规 2 4 6" xfId="3414"/>
    <cellStyle name="标题 5 2 3 3" xfId="3415"/>
    <cellStyle name="百分比 6 2 2" xfId="3416"/>
    <cellStyle name="常规 2 4 6 2" xfId="3417"/>
    <cellStyle name="百分比 6 2 2 2" xfId="3418"/>
    <cellStyle name="标题 2 4 3" xfId="3419"/>
    <cellStyle name="常规 2 4 6 2 2" xfId="3420"/>
    <cellStyle name="百分比 6 2 2 3" xfId="3421"/>
    <cellStyle name="百分比 6 2 3" xfId="3422"/>
    <cellStyle name="常规 2 4 6 3" xfId="3423"/>
    <cellStyle name="百分比 6 2 3 2" xfId="3424"/>
    <cellStyle name="标题 2 5 3" xfId="3425"/>
    <cellStyle name="常规 2 4 6 3 2" xfId="3426"/>
    <cellStyle name="百分比 6 3" xfId="3427"/>
    <cellStyle name="常规 2 4 7" xfId="3428"/>
    <cellStyle name="标题 5 2 3 4" xfId="3429"/>
    <cellStyle name="百分比 6 3 2" xfId="3430"/>
    <cellStyle name="常规 2 4 7 2" xfId="3431"/>
    <cellStyle name="百分比 6 3 2 2" xfId="3432"/>
    <cellStyle name="标题 3 4 3" xfId="3433"/>
    <cellStyle name="百分比 6 3 3" xfId="3434"/>
    <cellStyle name="百分比 6 4" xfId="3435"/>
    <cellStyle name="常规 2 3 4 3 2" xfId="3436"/>
    <cellStyle name="常规 2 4 8" xfId="3437"/>
    <cellStyle name="百分比 6 4 2" xfId="3438"/>
    <cellStyle name="常规 2 4 8 2" xfId="3439"/>
    <cellStyle name="百分比 6 5" xfId="3440"/>
    <cellStyle name="常规 2 4 9" xfId="3441"/>
    <cellStyle name="强调文字颜色 1 2 3 4" xfId="3442"/>
    <cellStyle name="百分比 7" xfId="3443"/>
    <cellStyle name="百分比 7 2" xfId="3444"/>
    <cellStyle name="常规 2 5 6" xfId="3445"/>
    <cellStyle name="百分比 7 2 2" xfId="3446"/>
    <cellStyle name="百分比 7 2 2 2" xfId="3447"/>
    <cellStyle name="百分比 7 2 2 2 2" xfId="3448"/>
    <cellStyle name="百分比 7 2 2 3" xfId="3449"/>
    <cellStyle name="百分比 7 2 3" xfId="3450"/>
    <cellStyle name="百分比 7 2 3 2" xfId="3451"/>
    <cellStyle name="百分比 7 3" xfId="3452"/>
    <cellStyle name="百分比 7 3 2" xfId="3453"/>
    <cellStyle name="百分比 7 3 2 2" xfId="3454"/>
    <cellStyle name="百分比 7 3 3" xfId="3455"/>
    <cellStyle name="常规 2 3 4 4 2" xfId="3456"/>
    <cellStyle name="百分比 7 4" xfId="3457"/>
    <cellStyle name="常规_2003年预计及2004年预算基金_Book2" xfId="3458"/>
    <cellStyle name="百分比 7 4 2" xfId="3459"/>
    <cellStyle name="百分比 7 5" xfId="3460"/>
    <cellStyle name="强调文字颜色 1 2 3 5" xfId="3461"/>
    <cellStyle name="百分比 8" xfId="3462"/>
    <cellStyle name="标题 1 2 2 2" xfId="3463"/>
    <cellStyle name="标题 1 2 2 2 2" xfId="3464"/>
    <cellStyle name="标题 1 2 2 3" xfId="3465"/>
    <cellStyle name="计算 2 3 2" xfId="3466"/>
    <cellStyle name="标题 1 2 3" xfId="3467"/>
    <cellStyle name="标题 1 2 3 2" xfId="3468"/>
    <cellStyle name="标题 1 2 3 3" xfId="3469"/>
    <cellStyle name="计算 2 4 2" xfId="3470"/>
    <cellStyle name="标题 1 2 3 4" xfId="3471"/>
    <cellStyle name="计算 2 4 3" xfId="3472"/>
    <cellStyle name="常规 5 6 4 2" xfId="3473"/>
    <cellStyle name="标题 1 2 4 2" xfId="3474"/>
    <cellStyle name="强调文字颜色 1 5" xfId="3475"/>
    <cellStyle name="标题 1 3 2 2" xfId="3476"/>
    <cellStyle name="常规 2 2 2 4 5" xfId="3477"/>
    <cellStyle name="强调文字颜色 1 5 2" xfId="3478"/>
    <cellStyle name="标题 1 3 2 2 2" xfId="3479"/>
    <cellStyle name="强调文字颜色 1 6" xfId="3480"/>
    <cellStyle name="标题 1 3 2 3" xfId="3481"/>
    <cellStyle name="计算 3 3 2" xfId="3482"/>
    <cellStyle name="标题 1 3 3" xfId="3483"/>
    <cellStyle name="强调文字颜色 2 5" xfId="3484"/>
    <cellStyle name="标题 1 3 3 2" xfId="3485"/>
    <cellStyle name="好_F00DC810C49E00C2E0430A3413167AE0" xfId="3486"/>
    <cellStyle name="标题 1 4" xfId="3487"/>
    <cellStyle name="标题 1 4 2" xfId="3488"/>
    <cellStyle name="常规 12 2 5" xfId="3489"/>
    <cellStyle name="标题 1 4 3" xfId="3490"/>
    <cellStyle name="常规 2 4 5 2 2" xfId="3491"/>
    <cellStyle name="标题 1 5" xfId="3492"/>
    <cellStyle name="标题 1 5 3" xfId="3493"/>
    <cellStyle name="常规 2 4 5 3 2" xfId="3494"/>
    <cellStyle name="常规 4 2 2 2 2 2" xfId="3495"/>
    <cellStyle name="标题 1 6" xfId="3496"/>
    <cellStyle name="标题 1 6 2" xfId="3497"/>
    <cellStyle name="标题 1 7" xfId="3498"/>
    <cellStyle name="标题 10" xfId="3499"/>
    <cellStyle name="标题 2 2" xfId="3500"/>
    <cellStyle name="标题 2 2 2 2" xfId="3501"/>
    <cellStyle name="差_5.中央部门决算（草案)-1" xfId="3502"/>
    <cellStyle name="输入 3 2 4" xfId="3503"/>
    <cellStyle name="标题 2 2 2 2 2" xfId="3504"/>
    <cellStyle name="标题 2 2 2 3" xfId="3505"/>
    <cellStyle name="标题 2 2 3" xfId="3506"/>
    <cellStyle name="标题 2 2 3 2" xfId="3507"/>
    <cellStyle name="货币 2 6" xfId="3508"/>
    <cellStyle name="标题 2 2 3 3" xfId="3509"/>
    <cellStyle name="货币 2 7" xfId="3510"/>
    <cellStyle name="标题 2 2 3 4" xfId="3511"/>
    <cellStyle name="货币 2 8" xfId="3512"/>
    <cellStyle name="常规 4 2 2 4 4 2" xfId="3513"/>
    <cellStyle name="标题 2 3" xfId="3514"/>
    <cellStyle name="标题 2 3 2 2" xfId="3515"/>
    <cellStyle name="常规 2 3 2 4 5" xfId="3516"/>
    <cellStyle name="标题 2 3 2 2 2" xfId="3517"/>
    <cellStyle name="标题 2 3 2 3" xfId="3518"/>
    <cellStyle name="标题 2 3 3" xfId="3519"/>
    <cellStyle name="标题 2 3 3 2" xfId="3520"/>
    <cellStyle name="标题 2 3 4" xfId="3521"/>
    <cellStyle name="标题 2 4" xfId="3522"/>
    <cellStyle name="标题 2 4 2" xfId="3523"/>
    <cellStyle name="常规 13 2 5" xfId="3524"/>
    <cellStyle name="标题 2 5" xfId="3525"/>
    <cellStyle name="常规 4 2 2 2 3 2" xfId="3526"/>
    <cellStyle name="标题 2 6" xfId="3527"/>
    <cellStyle name="标题 2 6 2" xfId="3528"/>
    <cellStyle name="标题 2 7" xfId="3529"/>
    <cellStyle name="标题 3 2" xfId="3530"/>
    <cellStyle name="好 5" xfId="3531"/>
    <cellStyle name="标题 3 2 2" xfId="3532"/>
    <cellStyle name="常规 57" xfId="3533"/>
    <cellStyle name="常规 62" xfId="3534"/>
    <cellStyle name="好 5 2" xfId="3535"/>
    <cellStyle name="后继超级链接 4" xfId="3536"/>
    <cellStyle name="标题 3 2 2 2" xfId="3537"/>
    <cellStyle name="常规 58" xfId="3538"/>
    <cellStyle name="常规 63" xfId="3539"/>
    <cellStyle name="好 5 3" xfId="3540"/>
    <cellStyle name="后继超级链接 5" xfId="3541"/>
    <cellStyle name="标题 3 2 2 3" xfId="3542"/>
    <cellStyle name="好 6" xfId="3543"/>
    <cellStyle name="标题 3 2 3" xfId="3544"/>
    <cellStyle name="好 6 3" xfId="3545"/>
    <cellStyle name="标题 3 2 3 3" xfId="3546"/>
    <cellStyle name="标题 3 2 3 4" xfId="3547"/>
    <cellStyle name="好 7" xfId="3548"/>
    <cellStyle name="标题 3 2 4" xfId="3549"/>
    <cellStyle name="好 7 2" xfId="3550"/>
    <cellStyle name="标题 3 2 4 2" xfId="3551"/>
    <cellStyle name="好 8" xfId="3552"/>
    <cellStyle name="标题 3 2 5" xfId="3553"/>
    <cellStyle name="标题 3 3" xfId="3554"/>
    <cellStyle name="标题 3 3 2" xfId="3555"/>
    <cellStyle name="标题 3 3 3" xfId="3556"/>
    <cellStyle name="标题 3 3 4" xfId="3557"/>
    <cellStyle name="标题 3 4" xfId="3558"/>
    <cellStyle name="标题 3 4 2" xfId="3559"/>
    <cellStyle name="标题 3 5" xfId="3560"/>
    <cellStyle name="标题 3 5 2" xfId="3561"/>
    <cellStyle name="烹拳_laroux" xfId="3562"/>
    <cellStyle name="标题 3 5 3" xfId="3563"/>
    <cellStyle name="常规 4 2 2 2 4 2" xfId="3564"/>
    <cellStyle name="标题 3 6" xfId="3565"/>
    <cellStyle name="标题 3 6 2" xfId="3566"/>
    <cellStyle name="标题 3 7" xfId="3567"/>
    <cellStyle name="标题 3 8" xfId="3568"/>
    <cellStyle name="千位分隔 3 2" xfId="3569"/>
    <cellStyle name="标题 4 2 2" xfId="3570"/>
    <cellStyle name="千位分隔 3 2 2" xfId="3571"/>
    <cellStyle name="标题 4 2 2 2" xfId="3572"/>
    <cellStyle name="强调文字颜色 3 2 5" xfId="3573"/>
    <cellStyle name="千位分隔 3 2 2 2" xfId="3574"/>
    <cellStyle name="标题 4 2 2 2 2" xfId="3575"/>
    <cellStyle name="千位分隔 3 2 3" xfId="3576"/>
    <cellStyle name="标题 4 2 2 3" xfId="3577"/>
    <cellStyle name="千位分隔 3 3" xfId="3578"/>
    <cellStyle name="标题 4 2 3" xfId="3579"/>
    <cellStyle name="千位分隔 3 3 2" xfId="3580"/>
    <cellStyle name="标题 4 2 3 2" xfId="3581"/>
    <cellStyle name="强调文字颜色 4 2 5" xfId="3582"/>
    <cellStyle name="千位分隔 3 3 2 2" xfId="3583"/>
    <cellStyle name="标题 4 2 3 2 2" xfId="3584"/>
    <cellStyle name="千位分隔 3 3 3" xfId="3585"/>
    <cellStyle name="标题 4 2 3 3" xfId="3586"/>
    <cellStyle name="千位分隔 3 4" xfId="3587"/>
    <cellStyle name="标题 4 2 4" xfId="3588"/>
    <cellStyle name="输出 6" xfId="3589"/>
    <cellStyle name="千位分隔 3 4 2" xfId="3590"/>
    <cellStyle name="标题 4 2 4 2" xfId="3591"/>
    <cellStyle name="千位分隔 3 5" xfId="3592"/>
    <cellStyle name="标题 4 2 5" xfId="3593"/>
    <cellStyle name="标题 4 2_2015财政决算公开" xfId="3594"/>
    <cellStyle name="千位分隔 4" xfId="3595"/>
    <cellStyle name="标题 4 3" xfId="3596"/>
    <cellStyle name="千位分隔 4 2" xfId="3597"/>
    <cellStyle name="标题 4 3 2" xfId="3598"/>
    <cellStyle name="强调文字颜色 2 3 4" xfId="3599"/>
    <cellStyle name="好 2 2 2 3" xfId="3600"/>
    <cellStyle name="千位分隔 4 2 2" xfId="3601"/>
    <cellStyle name="标题 4 3 2 2" xfId="3602"/>
    <cellStyle name="千位分隔 4 2 2 2" xfId="3603"/>
    <cellStyle name="标题 4 3 2 2 2" xfId="3604"/>
    <cellStyle name="常规 4 2 6" xfId="3605"/>
    <cellStyle name="强调文字颜色 1 2 5 2" xfId="3606"/>
    <cellStyle name="千位分隔 4 2 3" xfId="3607"/>
    <cellStyle name="标题 4 3 2 3" xfId="3608"/>
    <cellStyle name="千位分隔 4 3" xfId="3609"/>
    <cellStyle name="标题 4 3 3" xfId="3610"/>
    <cellStyle name="千位分隔 4 3 2" xfId="3611"/>
    <cellStyle name="标题 4 3 3 2" xfId="3612"/>
    <cellStyle name="常规 2 2_2015财政决算公开" xfId="3613"/>
    <cellStyle name="千位分隔 4 4" xfId="3614"/>
    <cellStyle name="标题 4 3 4" xfId="3615"/>
    <cellStyle name="标题 5 2 2" xfId="3616"/>
    <cellStyle name="常规 2 3 5" xfId="3617"/>
    <cellStyle name="标题 5 2 2 2" xfId="3618"/>
    <cellStyle name="常规 2 3 5 2" xfId="3619"/>
    <cellStyle name="标题 5 2 2 2 2" xfId="3620"/>
    <cellStyle name="常规 2 3 5 3" xfId="3621"/>
    <cellStyle name="标题 5 2 2 2 3" xfId="3622"/>
    <cellStyle name="标题 5 2 2 2_2015财政决算公开" xfId="3623"/>
    <cellStyle name="标题 5 2 2_2015财政决算公开" xfId="3624"/>
    <cellStyle name="常规 2 3 3 4 2" xfId="3625"/>
    <cellStyle name="标题 5 2 3" xfId="3626"/>
    <cellStyle name="常规 2 4 5" xfId="3627"/>
    <cellStyle name="标题 5 2 3 2" xfId="3628"/>
    <cellStyle name="常规 2 4 5 2" xfId="3629"/>
    <cellStyle name="标题 5 2 3 2 2" xfId="3630"/>
    <cellStyle name="标题 5 2 4" xfId="3631"/>
    <cellStyle name="标题 5 2 5" xfId="3632"/>
    <cellStyle name="标题 5 2 6" xfId="3633"/>
    <cellStyle name="标题 5 3" xfId="3634"/>
    <cellStyle name="标题 5 3 5" xfId="3635"/>
    <cellStyle name="标题 5 3_2015财政决算公开" xfId="3636"/>
    <cellStyle name="链接单元格 6" xfId="3637"/>
    <cellStyle name="标题 5_2015财政决算公开" xfId="3638"/>
    <cellStyle name="标题 6 2" xfId="3639"/>
    <cellStyle name="标题 7" xfId="3640"/>
    <cellStyle name="标题 7 2" xfId="3641"/>
    <cellStyle name="标题 9" xfId="3642"/>
    <cellStyle name="超级链接 2 2 2 2" xfId="3643"/>
    <cellStyle name="表标题" xfId="3644"/>
    <cellStyle name="表标题 2" xfId="3645"/>
    <cellStyle name="常规_内15福建1_新 2" xfId="3646"/>
    <cellStyle name="表标题 2 2" xfId="3647"/>
    <cellStyle name="表标题 2 2 2 2" xfId="3648"/>
    <cellStyle name="表标题 2 2 3" xfId="3649"/>
    <cellStyle name="表标题 2 3" xfId="3650"/>
    <cellStyle name="表标题 2 4" xfId="3651"/>
    <cellStyle name="强调文字颜色 3 2 6" xfId="3652"/>
    <cellStyle name="千位分隔 3 2 2 3" xfId="3653"/>
    <cellStyle name="表标题 3 2" xfId="3654"/>
    <cellStyle name="强调文字颜色 3 2 7" xfId="3655"/>
    <cellStyle name="千位分隔 3 2 2 4" xfId="3656"/>
    <cellStyle name="表标题 3 3" xfId="3657"/>
    <cellStyle name="表标题 4" xfId="3658"/>
    <cellStyle name="千位分隔 3 2 3 3" xfId="3659"/>
    <cellStyle name="表标题 4 2" xfId="3660"/>
    <cellStyle name="解释性文本 5" xfId="3661"/>
    <cellStyle name="差 2" xfId="3662"/>
    <cellStyle name="解释性文本 5 2" xfId="3663"/>
    <cellStyle name="差 2 2" xfId="3664"/>
    <cellStyle name="差 2 4" xfId="3665"/>
    <cellStyle name="差 2 5" xfId="3666"/>
    <cellStyle name="差 2_2015财政决算公开" xfId="3667"/>
    <cellStyle name="解释性文本 6" xfId="3668"/>
    <cellStyle name="差 3" xfId="3669"/>
    <cellStyle name="差 3 3" xfId="3670"/>
    <cellStyle name="差 3 4" xfId="3671"/>
    <cellStyle name="差 3 5" xfId="3672"/>
    <cellStyle name="差 4 2" xfId="3673"/>
    <cellStyle name="差 4 3" xfId="3674"/>
    <cellStyle name="差 4 4" xfId="3675"/>
    <cellStyle name="差 5" xfId="3676"/>
    <cellStyle name="差 5 2" xfId="3677"/>
    <cellStyle name="差 5 2 2" xfId="3678"/>
    <cellStyle name="差 5 2 2 2" xfId="3679"/>
    <cellStyle name="差 5 3" xfId="3680"/>
    <cellStyle name="差 5 3 2" xfId="3681"/>
    <cellStyle name="差 5 4" xfId="3682"/>
    <cellStyle name="差 6" xfId="3683"/>
    <cellStyle name="差 6 2" xfId="3684"/>
    <cellStyle name="差 6 2 2" xfId="3685"/>
    <cellStyle name="差 6 3" xfId="3686"/>
    <cellStyle name="差_出版署2010年度中央部门决算草案" xfId="3687"/>
    <cellStyle name="差_司法部2010年度中央部门决算（草案）报" xfId="3688"/>
    <cellStyle name="常规 10 2" xfId="3689"/>
    <cellStyle name="常规 10 2 2" xfId="3690"/>
    <cellStyle name="常规 10 2 2 3" xfId="3691"/>
    <cellStyle name="常规 10 2 2_2015财政决算公开" xfId="3692"/>
    <cellStyle name="常规 10 2 3 2" xfId="3693"/>
    <cellStyle name="强调文字颜色 1 3 2 2 2" xfId="3694"/>
    <cellStyle name="常规 10 2 4" xfId="3695"/>
    <cellStyle name="常规 10 3 2 2" xfId="3696"/>
    <cellStyle name="常规 10 3 3" xfId="3697"/>
    <cellStyle name="常规 10 4" xfId="3698"/>
    <cellStyle name="货币 2 3 2 2" xfId="3699"/>
    <cellStyle name="常规 10 4 2" xfId="3700"/>
    <cellStyle name="货币 2 3 2 2 2" xfId="3701"/>
    <cellStyle name="常规 10 5" xfId="3702"/>
    <cellStyle name="汇总 3 3 2" xfId="3703"/>
    <cellStyle name="货币 2 3 2 3" xfId="3704"/>
    <cellStyle name="警告文本 3 3 2" xfId="3705"/>
    <cellStyle name="常规 10 6" xfId="3706"/>
    <cellStyle name="货币 2 3 2 4" xfId="3707"/>
    <cellStyle name="常规 2 4 2 2 3 2" xfId="3708"/>
    <cellStyle name="常规 10_2015财政决算公开" xfId="3709"/>
    <cellStyle name="常规 11" xfId="3710"/>
    <cellStyle name="常规 11 2 2 2 2" xfId="3711"/>
    <cellStyle name="常规 11 2 2 3" xfId="3712"/>
    <cellStyle name="货币 4 7 2" xfId="3713"/>
    <cellStyle name="常规 11_报 预算   行政政法处(1)" xfId="3714"/>
    <cellStyle name="常规 12" xfId="3715"/>
    <cellStyle name="好 4 2" xfId="3716"/>
    <cellStyle name="常规 12 2 2 2 2 2" xfId="3717"/>
    <cellStyle name="常规 12 2 2 2_2015财政决算公开" xfId="3718"/>
    <cellStyle name="检查单元格 2 3 5" xfId="3719"/>
    <cellStyle name="注释 5 4" xfId="3720"/>
    <cellStyle name="常规 69" xfId="3721"/>
    <cellStyle name="常规 74" xfId="3722"/>
    <cellStyle name="常规 12 2 2 3" xfId="3723"/>
    <cellStyle name="常规 12 2 2 3 2" xfId="3724"/>
    <cellStyle name="常规 12 2 2 4" xfId="3725"/>
    <cellStyle name="常规 12 2 2 5" xfId="3726"/>
    <cellStyle name="常规 12 2 3 3" xfId="3727"/>
    <cellStyle name="常规 12 2 3_2015财政决算公开" xfId="3728"/>
    <cellStyle name="常规 12 2 4 2" xfId="3729"/>
    <cellStyle name="常规 12 4 2 2" xfId="3730"/>
    <cellStyle name="常规 12 4 3" xfId="3731"/>
    <cellStyle name="常规 12 4_2015财政决算公开" xfId="3732"/>
    <cellStyle name="常规 2 3 2 3 3" xfId="3733"/>
    <cellStyle name="常规 12 7" xfId="3734"/>
    <cellStyle name="货币 2 3 4 5" xfId="3735"/>
    <cellStyle name="强调文字颜色 1 3 2 2" xfId="3736"/>
    <cellStyle name="常规 12_2015财政决算公开" xfId="3737"/>
    <cellStyle name="常规 13" xfId="3738"/>
    <cellStyle name="好 4 3" xfId="3739"/>
    <cellStyle name="注释 3 2 4" xfId="3740"/>
    <cellStyle name="常规 13 2 2 3" xfId="3741"/>
    <cellStyle name="常规 2 2 2 2 3 2 2" xfId="3742"/>
    <cellStyle name="货币 2 2 9 2" xfId="3743"/>
    <cellStyle name="常规 13 2 2_2015财政决算公开" xfId="3744"/>
    <cellStyle name="常规 14 2" xfId="3745"/>
    <cellStyle name="常规 14 2 2" xfId="3746"/>
    <cellStyle name="常规 14 3" xfId="3747"/>
    <cellStyle name="常规 14 3 2" xfId="3748"/>
    <cellStyle name="常规 14 4" xfId="3749"/>
    <cellStyle name="货币 2 3 6 2" xfId="3750"/>
    <cellStyle name="常规 14 4 2" xfId="3751"/>
    <cellStyle name="常规 14_2015财政决算公开" xfId="3752"/>
    <cellStyle name="常规 2 3 2 2 5 2" xfId="3753"/>
    <cellStyle name="常规 15_2015财政决算公开" xfId="3754"/>
    <cellStyle name="常规 16_2015财政决算公开" xfId="3755"/>
    <cellStyle name="注释 4 2 2 2" xfId="3756"/>
    <cellStyle name="常规 17 2 2" xfId="3757"/>
    <cellStyle name="常规 22 2 2" xfId="3758"/>
    <cellStyle name="注释 4 4" xfId="3759"/>
    <cellStyle name="常规 19" xfId="3760"/>
    <cellStyle name="常规 24" xfId="3761"/>
    <cellStyle name="常规 19 2" xfId="3762"/>
    <cellStyle name="常规 24 2" xfId="3763"/>
    <cellStyle name="常规 19 2 2" xfId="3764"/>
    <cellStyle name="常规 24 2 2" xfId="3765"/>
    <cellStyle name="常规 19_2015财政决算公开" xfId="3766"/>
    <cellStyle name="常规 3_收入总表2 2" xfId="3767"/>
    <cellStyle name="常规 2" xfId="3768"/>
    <cellStyle name="货币 4 2 4 3 2" xfId="3769"/>
    <cellStyle name="强调文字颜色 3 3" xfId="3770"/>
    <cellStyle name="常规 2 10" xfId="3771"/>
    <cellStyle name="常规 2 2 2 6 3" xfId="3772"/>
    <cellStyle name="强调文字颜色 3 4" xfId="3773"/>
    <cellStyle name="常规 2 11" xfId="3774"/>
    <cellStyle name="常规 2 2 2 6 4" xfId="3775"/>
    <cellStyle name="常规 2 2 10" xfId="3776"/>
    <cellStyle name="常规 2 4 3 5" xfId="3777"/>
    <cellStyle name="输出 2 3 4" xfId="3778"/>
    <cellStyle name="常规 2 2 2" xfId="3779"/>
    <cellStyle name="常规 2 2 2 10" xfId="3780"/>
    <cellStyle name="常规 2 4 3 5 2" xfId="3781"/>
    <cellStyle name="常规 2 2 2 2" xfId="3782"/>
    <cellStyle name="注释 2 2 4" xfId="3783"/>
    <cellStyle name="常规 2 2 2 2 2 2 2" xfId="3784"/>
    <cellStyle name="常规 2 2 2 2 2 3" xfId="3785"/>
    <cellStyle name="注释 2 3 4" xfId="3786"/>
    <cellStyle name="常规 2 2 2 2 2 3 2" xfId="3787"/>
    <cellStyle name="常规 2 3 2 2 6" xfId="3788"/>
    <cellStyle name="常规 2 2 2 2 2 4 2" xfId="3789"/>
    <cellStyle name="常规 2 2 2 2 2 5" xfId="3790"/>
    <cellStyle name="常规 2 2 2 2 2_2015财政决算公开" xfId="3791"/>
    <cellStyle name="常规 2 2 2 2 3" xfId="3792"/>
    <cellStyle name="常规 2 2 2 2 3 2" xfId="3793"/>
    <cellStyle name="货币 2 2 9" xfId="3794"/>
    <cellStyle name="常规 2 2 2 2 3 3" xfId="3795"/>
    <cellStyle name="常规 2 2 2 2 3 3 2" xfId="3796"/>
    <cellStyle name="常规 2 2 2 2 3 4" xfId="3797"/>
    <cellStyle name="常规 2 2 2 2 4 2" xfId="3798"/>
    <cellStyle name="常规 2 2 2 2 4 2 2" xfId="3799"/>
    <cellStyle name="常规 2 2 2 2 4 3 2" xfId="3800"/>
    <cellStyle name="常规 2 2 2 2 4 4" xfId="3801"/>
    <cellStyle name="常规 2 2 2 2 4 4 2" xfId="3802"/>
    <cellStyle name="常规 2 2 2 2 4 5" xfId="3803"/>
    <cellStyle name="常规 2 2 2 2 6" xfId="3804"/>
    <cellStyle name="常规 2 2 2 2 7" xfId="3805"/>
    <cellStyle name="常规 2 2 2 2 8" xfId="3806"/>
    <cellStyle name="常规 2 2 2 3" xfId="3807"/>
    <cellStyle name="常规 2 2 2 3 2" xfId="3808"/>
    <cellStyle name="常规 2 2 2 3 2 2" xfId="3809"/>
    <cellStyle name="常规 2 2 2 3 3" xfId="3810"/>
    <cellStyle name="常规 2 2 2 3 3 2" xfId="3811"/>
    <cellStyle name="常规 2 2 2 3 4" xfId="3812"/>
    <cellStyle name="货币 4 5 2 2" xfId="3813"/>
    <cellStyle name="常规 2 2 2 3 4 2" xfId="3814"/>
    <cellStyle name="常规 2 2 2 3_2015财政决算公开" xfId="3815"/>
    <cellStyle name="强调文字颜色 1 4" xfId="3816"/>
    <cellStyle name="常规 2 2 2 4 4" xfId="3817"/>
    <cellStyle name="货币 4 5 3 2" xfId="3818"/>
    <cellStyle name="强调文字颜色 1 4 2" xfId="3819"/>
    <cellStyle name="常规 2 2 2 4 4 2" xfId="3820"/>
    <cellStyle name="强调文字颜色 2 2 2" xfId="3821"/>
    <cellStyle name="输出 3 2 2 3" xfId="3822"/>
    <cellStyle name="常规 2 2 2 5 2 2" xfId="3823"/>
    <cellStyle name="货币 4 2 4 2 2" xfId="3824"/>
    <cellStyle name="强调文字颜色 2 3" xfId="3825"/>
    <cellStyle name="常规 2 2 2 5 3" xfId="3826"/>
    <cellStyle name="强调文字颜色 2 4" xfId="3827"/>
    <cellStyle name="常规 2 2 2 5 4" xfId="3828"/>
    <cellStyle name="强调文字颜色 3 2" xfId="3829"/>
    <cellStyle name="千位分隔 2 2 4 2 2" xfId="3830"/>
    <cellStyle name="常规 2 2 2 6 2" xfId="3831"/>
    <cellStyle name="强调文字颜色 3 2 2" xfId="3832"/>
    <cellStyle name="常规 2 2 2 6 2 2" xfId="3833"/>
    <cellStyle name="强调文字颜色 3 3 2" xfId="3834"/>
    <cellStyle name="常规 2 2 2 6 3 2" xfId="3835"/>
    <cellStyle name="强调文字颜色 3 4 2" xfId="3836"/>
    <cellStyle name="常规 2 2 2 6 4 2" xfId="3837"/>
    <cellStyle name="常规 3 2 2 3" xfId="3838"/>
    <cellStyle name="强调文字颜色 3 5" xfId="3839"/>
    <cellStyle name="常规 2 2 2 6 5" xfId="3840"/>
    <cellStyle name="常规 2 2 2 6_2015财政决算公开" xfId="3841"/>
    <cellStyle name="货币 3 4 3" xfId="3842"/>
    <cellStyle name="强调文字颜色 4 2" xfId="3843"/>
    <cellStyle name="千位分隔 2 2 4 3 2" xfId="3844"/>
    <cellStyle name="常规 2 2 2 7 2" xfId="3845"/>
    <cellStyle name="常规 2 4 3 6" xfId="3846"/>
    <cellStyle name="输出 2 3 5" xfId="3847"/>
    <cellStyle name="常规 2 2 3" xfId="3848"/>
    <cellStyle name="常规 2 2 3 4 2 2" xfId="3849"/>
    <cellStyle name="常规 2 2 3 2" xfId="3850"/>
    <cellStyle name="常规 2 2 3 2 2" xfId="3851"/>
    <cellStyle name="常规 2 2 3 2 3" xfId="3852"/>
    <cellStyle name="常规 2 2 3 2 3 2" xfId="3853"/>
    <cellStyle name="常规 2 2 3 2 4 2" xfId="3854"/>
    <cellStyle name="常规 2 2 3 3" xfId="3855"/>
    <cellStyle name="常规 2 2 3 3 2" xfId="3856"/>
    <cellStyle name="千位分隔 2 3 5 2" xfId="3857"/>
    <cellStyle name="常规 2 3 3 6" xfId="3858"/>
    <cellStyle name="常规 2 2 3 3 2 2" xfId="3859"/>
    <cellStyle name="常规 2 2 3 3 3" xfId="3860"/>
    <cellStyle name="常规 2 3 4 6" xfId="3861"/>
    <cellStyle name="常规 2 2 3 3 3 2" xfId="3862"/>
    <cellStyle name="常规 2 2 3 3 4" xfId="3863"/>
    <cellStyle name="货币 4 6 2 2" xfId="3864"/>
    <cellStyle name="常规 2 2 3 4 3" xfId="3865"/>
    <cellStyle name="常规 2 4 4 6" xfId="3866"/>
    <cellStyle name="常规 2 2 3 4 3 2" xfId="3867"/>
    <cellStyle name="常规 2 3 3" xfId="3868"/>
    <cellStyle name="常规 2 2 3 5 2" xfId="3869"/>
    <cellStyle name="常规 2 2 3 6 2" xfId="3870"/>
    <cellStyle name="常规 2 2 3 7" xfId="3871"/>
    <cellStyle name="常规 2 4 3 7" xfId="3872"/>
    <cellStyle name="常规 2 2 4" xfId="3873"/>
    <cellStyle name="常规 2 2 4 2" xfId="3874"/>
    <cellStyle name="常规 2 2 4 2 2" xfId="3875"/>
    <cellStyle name="常规 2 2 4 3" xfId="3876"/>
    <cellStyle name="常规 2 2 4 3 2" xfId="3877"/>
    <cellStyle name="常规 2 2 4 4 2" xfId="3878"/>
    <cellStyle name="常规 2 2 4 5" xfId="3879"/>
    <cellStyle name="常规 2 2 5" xfId="3880"/>
    <cellStyle name="常规 2 2 5 2" xfId="3881"/>
    <cellStyle name="常规 2 2 5 2 2" xfId="3882"/>
    <cellStyle name="常规 2 2 5 3" xfId="3883"/>
    <cellStyle name="常规 2 2 5 3 2" xfId="3884"/>
    <cellStyle name="常规 2 2 5 4" xfId="3885"/>
    <cellStyle name="常规 2 2 5 4 2" xfId="3886"/>
    <cellStyle name="常规 2 2 5 5" xfId="3887"/>
    <cellStyle name="汇总 4 2" xfId="3888"/>
    <cellStyle name="常规 2 2 7 3 2" xfId="3889"/>
    <cellStyle name="常规 2 2 9 2" xfId="3890"/>
    <cellStyle name="常规 2 3 11" xfId="3891"/>
    <cellStyle name="常规 2 4 4 5" xfId="3892"/>
    <cellStyle name="常规 2 3 2" xfId="3893"/>
    <cellStyle name="常规 2 3 2 2" xfId="3894"/>
    <cellStyle name="常规 2 3 2 2 2" xfId="3895"/>
    <cellStyle name="常规 2 3 2 2 2 2" xfId="3896"/>
    <cellStyle name="常规 2 3 2 2 3" xfId="3897"/>
    <cellStyle name="常规 2 3 2 2 3 2" xfId="3898"/>
    <cellStyle name="注释 2 3 2 2" xfId="3899"/>
    <cellStyle name="常规 2 3 2 2 4 2" xfId="3900"/>
    <cellStyle name="常规 2 3 2 2 7" xfId="3901"/>
    <cellStyle name="常规 2 3 2 3" xfId="3902"/>
    <cellStyle name="常规_本级" xfId="3903"/>
    <cellStyle name="常规 2 3 2 3 2" xfId="3904"/>
    <cellStyle name="常规 2 3 2 3 2 2" xfId="3905"/>
    <cellStyle name="注释 2 4 2" xfId="3906"/>
    <cellStyle name="常规 2 3 2 3 4" xfId="3907"/>
    <cellStyle name="常规 2 3 2 4 2 2" xfId="3908"/>
    <cellStyle name="常规 2 3 2 4 3" xfId="3909"/>
    <cellStyle name="常规 2 3 2 4 3 2" xfId="3910"/>
    <cellStyle name="常规 2 3 2 4 4" xfId="3911"/>
    <cellStyle name="常规 2 3 2 4 4 2" xfId="3912"/>
    <cellStyle name="常规 2 3 2 5 2" xfId="3913"/>
    <cellStyle name="千位分隔 2 3 4 2" xfId="3914"/>
    <cellStyle name="常规 2 3 2 6" xfId="3915"/>
    <cellStyle name="常规 2 3 2 6 2" xfId="3916"/>
    <cellStyle name="常规 2 3 2 7" xfId="3917"/>
    <cellStyle name="常规 2 3 2 7 2" xfId="3918"/>
    <cellStyle name="常规 2 3 2 8" xfId="3919"/>
    <cellStyle name="常规 2 3 3 2 2" xfId="3920"/>
    <cellStyle name="常规 2 3 3 3" xfId="3921"/>
    <cellStyle name="常规 2 3 3 3 2" xfId="3922"/>
    <cellStyle name="常规 2 3 3 5" xfId="3923"/>
    <cellStyle name="常规 2 3 3 5 2" xfId="3924"/>
    <cellStyle name="常规 2 3 3 7" xfId="3925"/>
    <cellStyle name="常规 2 3 4" xfId="3926"/>
    <cellStyle name="常规 2 3 4 2" xfId="3927"/>
    <cellStyle name="常规 2 3 4 3" xfId="3928"/>
    <cellStyle name="常规 2 3 4 4" xfId="3929"/>
    <cellStyle name="常规 2 3 4 5" xfId="3930"/>
    <cellStyle name="常规 2 3 5 4" xfId="3931"/>
    <cellStyle name="常规 2 4" xfId="3932"/>
    <cellStyle name="常规 2 4 10 2" xfId="3933"/>
    <cellStyle name="常规 2 4 11" xfId="3934"/>
    <cellStyle name="常规 2 4 2" xfId="3935"/>
    <cellStyle name="常规 2 4 2 2" xfId="3936"/>
    <cellStyle name="常规 2 4 2 2 2" xfId="3937"/>
    <cellStyle name="常规 2 4 2 2 2 2" xfId="3938"/>
    <cellStyle name="常规 2 4 2 2 3" xfId="3939"/>
    <cellStyle name="常规 2 4 2 2 4" xfId="3940"/>
    <cellStyle name="常规 2 4 2 2 5 2" xfId="3941"/>
    <cellStyle name="常规 2 4 2 2 6" xfId="3942"/>
    <cellStyle name="常规 2 4 2 2 7" xfId="3943"/>
    <cellStyle name="常规 2 4 2 3" xfId="3944"/>
    <cellStyle name="输出 2 2 2 2 2" xfId="3945"/>
    <cellStyle name="常规 7 2 3 3" xfId="3946"/>
    <cellStyle name="常规 2 4 2 3 2 2" xfId="3947"/>
    <cellStyle name="常规 2 4 2 3 3 2" xfId="3948"/>
    <cellStyle name="常规 2 4 2 3 4" xfId="3949"/>
    <cellStyle name="常规 2 4 2 3 5" xfId="3950"/>
    <cellStyle name="常规 2 4 2 6" xfId="3951"/>
    <cellStyle name="常规 2 4 2 7" xfId="3952"/>
    <cellStyle name="常规 2 4 3 2 2" xfId="3953"/>
    <cellStyle name="常规 2 4 3 3" xfId="3954"/>
    <cellStyle name="常规 2 4 3 3 2" xfId="3955"/>
    <cellStyle name="常规 2 4 3 4 2" xfId="3956"/>
    <cellStyle name="常规 2 4 4 2" xfId="3957"/>
    <cellStyle name="常规 2 4 4 2 2" xfId="3958"/>
    <cellStyle name="常规 2 4 4 3" xfId="3959"/>
    <cellStyle name="常规 2 4 4 3 2" xfId="3960"/>
    <cellStyle name="常规 2 4 4 4" xfId="3961"/>
    <cellStyle name="常规 2 4 4 4 2" xfId="3962"/>
    <cellStyle name="常规 2 4 5 3" xfId="3963"/>
    <cellStyle name="常规 2 4 5 4" xfId="3964"/>
    <cellStyle name="小数 5" xfId="3965"/>
    <cellStyle name="常规 2 5 2 3" xfId="3966"/>
    <cellStyle name="检查单元格 7" xfId="3967"/>
    <cellStyle name="常规 2 5 2 5" xfId="3968"/>
    <cellStyle name="检查单元格 9" xfId="3969"/>
    <cellStyle name="常规 2 5 3 2" xfId="3970"/>
    <cellStyle name="常规 2 5 3 3" xfId="3971"/>
    <cellStyle name="常规 2 5 4 2" xfId="3972"/>
    <cellStyle name="常规 2 5 4 3" xfId="3973"/>
    <cellStyle name="常规 2 6" xfId="3974"/>
    <cellStyle name="常规 2 6 2" xfId="3975"/>
    <cellStyle name="常规 2 6 2 2" xfId="3976"/>
    <cellStyle name="常规 2 6 4" xfId="3977"/>
    <cellStyle name="货币 2 2 3 3 2" xfId="3978"/>
    <cellStyle name="常规 2 7" xfId="3979"/>
    <cellStyle name="常规 2 7 3" xfId="3980"/>
    <cellStyle name="输入 2" xfId="3981"/>
    <cellStyle name="常规 2 8" xfId="3982"/>
    <cellStyle name="输入 2 2" xfId="3983"/>
    <cellStyle name="常规 2 8 2" xfId="3984"/>
    <cellStyle name="常规 27 2 2" xfId="3985"/>
    <cellStyle name="常规 27 3" xfId="3986"/>
    <cellStyle name="常规 29" xfId="3987"/>
    <cellStyle name="常规 34" xfId="3988"/>
    <cellStyle name="常规 29 2" xfId="3989"/>
    <cellStyle name="注释 10" xfId="3990"/>
    <cellStyle name="输出 4 2" xfId="3991"/>
    <cellStyle name="常规 3" xfId="3992"/>
    <cellStyle name="常规 3 10" xfId="3993"/>
    <cellStyle name="常规 3 11" xfId="3994"/>
    <cellStyle name="输出 4 2 2" xfId="3995"/>
    <cellStyle name="常规 3 2" xfId="3996"/>
    <cellStyle name="常规 3 2 2 2" xfId="3997"/>
    <cellStyle name="常规 3 2 2 2 2" xfId="3998"/>
    <cellStyle name="强调文字颜色 3 4 2 2" xfId="3999"/>
    <cellStyle name="常规 3 2 2 3 2" xfId="4000"/>
    <cellStyle name="千位分隔 3 2 4 2" xfId="4001"/>
    <cellStyle name="常规 3 2 2 6" xfId="4002"/>
    <cellStyle name="千位分隔 3 2 4 2 2" xfId="4003"/>
    <cellStyle name="常规 3 2 2 6 2" xfId="4004"/>
    <cellStyle name="常规 3 2 3 2" xfId="4005"/>
    <cellStyle name="强调文字颜色 3 5 2" xfId="4006"/>
    <cellStyle name="常规 3 2 3 3" xfId="4007"/>
    <cellStyle name="常规 3 2 4" xfId="4008"/>
    <cellStyle name="强调文字颜色 3 6 2" xfId="4009"/>
    <cellStyle name="常规 3 2 4 3" xfId="4010"/>
    <cellStyle name="强调文字颜色 3 6 2 2" xfId="4011"/>
    <cellStyle name="常规 3 2 4 3 2" xfId="4012"/>
    <cellStyle name="强调文字颜色 3 6 3" xfId="4013"/>
    <cellStyle name="常规 3 2 4 4" xfId="4014"/>
    <cellStyle name="常规 3 2 4 4 2" xfId="4015"/>
    <cellStyle name="输出 4 2 3" xfId="4016"/>
    <cellStyle name="常规 3 3" xfId="4017"/>
    <cellStyle name="常规 3 3 2" xfId="4018"/>
    <cellStyle name="常规 3 3 3" xfId="4019"/>
    <cellStyle name="常规 3 3 4" xfId="4020"/>
    <cellStyle name="好 3 2 2 2" xfId="4021"/>
    <cellStyle name="汇总 2 3 4" xfId="4022"/>
    <cellStyle name="货币 2 2 2 5" xfId="4023"/>
    <cellStyle name="常规 3 4 2 2" xfId="4024"/>
    <cellStyle name="货币 2 2 3 5" xfId="4025"/>
    <cellStyle name="常规 3 4 3 2" xfId="4026"/>
    <cellStyle name="常规 3 4 4" xfId="4027"/>
    <cellStyle name="好 3 2 3 2" xfId="4028"/>
    <cellStyle name="常规 3 5" xfId="4029"/>
    <cellStyle name="常规 3 5 3" xfId="4030"/>
    <cellStyle name="常规 3 5 3 2" xfId="4031"/>
    <cellStyle name="常规 3 5 4" xfId="4032"/>
    <cellStyle name="货币 2 2 4 2 2" xfId="4033"/>
    <cellStyle name="常规 3 6 2 2" xfId="4034"/>
    <cellStyle name="常规 3 6 3" xfId="4035"/>
    <cellStyle name="常规 3 6 3 2" xfId="4036"/>
    <cellStyle name="常规 3 6 4" xfId="4037"/>
    <cellStyle name="货币 2 2 4 3 2" xfId="4038"/>
    <cellStyle name="常规 3 6 5" xfId="4039"/>
    <cellStyle name="常规 3 7" xfId="4040"/>
    <cellStyle name="常规 3 7 2" xfId="4041"/>
    <cellStyle name="常规 3 7 2 2" xfId="4042"/>
    <cellStyle name="常规 3 7 3 2" xfId="4043"/>
    <cellStyle name="常规 3 7 4" xfId="4044"/>
    <cellStyle name="货币 2 2 4 4 2" xfId="4045"/>
    <cellStyle name="强调文字颜色 2 3 3 2" xfId="4046"/>
    <cellStyle name="好 2 2 2 2 2" xfId="4047"/>
    <cellStyle name="常规 3 8" xfId="4048"/>
    <cellStyle name="常规 3 8 2" xfId="4049"/>
    <cellStyle name="常规 3 9 2" xfId="4050"/>
    <cellStyle name="常规 3_收入总表2" xfId="4051"/>
    <cellStyle name="输出 4 3" xfId="4052"/>
    <cellStyle name="常规 4" xfId="4053"/>
    <cellStyle name="输出 4 3 2" xfId="4054"/>
    <cellStyle name="常规 4 2" xfId="4055"/>
    <cellStyle name="常规 4 2 10" xfId="4056"/>
    <cellStyle name="常规 4 2 11" xfId="4057"/>
    <cellStyle name="常规 4 2 2" xfId="4058"/>
    <cellStyle name="常规 4 4" xfId="4059"/>
    <cellStyle name="常规 4 2 2 2" xfId="4060"/>
    <cellStyle name="常规 4 4 2" xfId="4061"/>
    <cellStyle name="常规 6 4" xfId="4062"/>
    <cellStyle name="货币 3 2 2 5" xfId="4063"/>
    <cellStyle name="常规 4 2 2 2 2" xfId="4064"/>
    <cellStyle name="常规 6 4 2" xfId="4065"/>
    <cellStyle name="常规 4 2 2 2 3" xfId="4066"/>
    <cellStyle name="常规 6 4 3" xfId="4067"/>
    <cellStyle name="常规 4 2 2 2 5" xfId="4068"/>
    <cellStyle name="千位分隔 4 4 4 2" xfId="4069"/>
    <cellStyle name="常规 4 2 2 2 6" xfId="4070"/>
    <cellStyle name="霓付 [0]_laroux" xfId="4071"/>
    <cellStyle name="常规 4 2 2 3 2" xfId="4072"/>
    <cellStyle name="警告文本 2" xfId="4073"/>
    <cellStyle name="常规 4 2 2 3 3" xfId="4074"/>
    <cellStyle name="警告文本 3" xfId="4075"/>
    <cellStyle name="常规 4 2 2 3 3 2" xfId="4076"/>
    <cellStyle name="警告文本 3 2" xfId="4077"/>
    <cellStyle name="常规 4 2 2 3 4" xfId="4078"/>
    <cellStyle name="警告文本 4" xfId="4079"/>
    <cellStyle name="常规 4 2 2 4 3 2" xfId="4080"/>
    <cellStyle name="常规 4 2 2 4 4" xfId="4081"/>
    <cellStyle name="常规 4 2 2 4 5" xfId="4082"/>
    <cellStyle name="千位分隔 4 2 4 2 2" xfId="4083"/>
    <cellStyle name="常规 4 2 2 6 2" xfId="4084"/>
    <cellStyle name="适中 6" xfId="4085"/>
    <cellStyle name="千位分隔 4 2 4 3 2" xfId="4086"/>
    <cellStyle name="常规 4 2 2 7 2" xfId="4087"/>
    <cellStyle name="常规 4 2 3" xfId="4088"/>
    <cellStyle name="常规 4 5" xfId="4089"/>
    <cellStyle name="常规 4 2 3 2" xfId="4090"/>
    <cellStyle name="常规 4 5 2" xfId="4091"/>
    <cellStyle name="常规 7 4" xfId="4092"/>
    <cellStyle name="常规 4 2 3 3" xfId="4093"/>
    <cellStyle name="常规 4 5 3" xfId="4094"/>
    <cellStyle name="常规 7 5" xfId="4095"/>
    <cellStyle name="常规 4 2 4" xfId="4096"/>
    <cellStyle name="常规 4 6" xfId="4097"/>
    <cellStyle name="常规 4 2 4 3" xfId="4098"/>
    <cellStyle name="常规 4 6 3" xfId="4099"/>
    <cellStyle name="常规 8 5" xfId="4100"/>
    <cellStyle name="常规 4 2 4 3 2" xfId="4101"/>
    <cellStyle name="常规 4 2 4 4 2" xfId="4102"/>
    <cellStyle name="常规 4 2 4 5" xfId="4103"/>
    <cellStyle name="常规 4 2 5" xfId="4104"/>
    <cellStyle name="常规 4 7" xfId="4105"/>
    <cellStyle name="千位分隔 4 2 2 4" xfId="4106"/>
    <cellStyle name="常规 4 2 8" xfId="4107"/>
    <cellStyle name="常规 4 3" xfId="4108"/>
    <cellStyle name="常规 4 3 2 2" xfId="4109"/>
    <cellStyle name="常规 5 4 2" xfId="4110"/>
    <cellStyle name="常规 4 3 2 3" xfId="4111"/>
    <cellStyle name="常规 5 4 3" xfId="4112"/>
    <cellStyle name="常规 4 3 3" xfId="4113"/>
    <cellStyle name="常规 5 5" xfId="4114"/>
    <cellStyle name="常规 4 3 3 2" xfId="4115"/>
    <cellStyle name="常规 5 5 2" xfId="4116"/>
    <cellStyle name="常规 45 2" xfId="4117"/>
    <cellStyle name="常规 50 2" xfId="4118"/>
    <cellStyle name="常规 46" xfId="4119"/>
    <cellStyle name="常规 51" xfId="4120"/>
    <cellStyle name="常规 47" xfId="4121"/>
    <cellStyle name="常规 52" xfId="4122"/>
    <cellStyle name="常规 48 2" xfId="4123"/>
    <cellStyle name="常规 49 2" xfId="4124"/>
    <cellStyle name="输出 4 4" xfId="4125"/>
    <cellStyle name="常规 5" xfId="4126"/>
    <cellStyle name="常规 5 10" xfId="4127"/>
    <cellStyle name="常规 5 2" xfId="4128"/>
    <cellStyle name="常规 5 2 2" xfId="4129"/>
    <cellStyle name="常规 5 2 2 2" xfId="4130"/>
    <cellStyle name="常规 5 2 2 3" xfId="4131"/>
    <cellStyle name="常规 5 2 3" xfId="4132"/>
    <cellStyle name="常规 5 2 3 2" xfId="4133"/>
    <cellStyle name="常规 5 2 3 3" xfId="4134"/>
    <cellStyle name="常规 5 2 3 5" xfId="4135"/>
    <cellStyle name="常规 5 2 4" xfId="4136"/>
    <cellStyle name="常规 5 2 4 2" xfId="4137"/>
    <cellStyle name="常规 5 2 4 3" xfId="4138"/>
    <cellStyle name="常规 5 2 4 3 2" xfId="4139"/>
    <cellStyle name="检查单元格 2 2" xfId="4140"/>
    <cellStyle name="常规 5 2 4 4 2" xfId="4141"/>
    <cellStyle name="强调文字颜色 5 3 2 3 2" xfId="4142"/>
    <cellStyle name="检查单元格 3" xfId="4143"/>
    <cellStyle name="常规 5 2 4 5" xfId="4144"/>
    <cellStyle name="常规 5 2 5" xfId="4145"/>
    <cellStyle name="常规 5 2 5 2" xfId="4146"/>
    <cellStyle name="千位分隔 4 3 2 2" xfId="4147"/>
    <cellStyle name="常规 5 2 6" xfId="4148"/>
    <cellStyle name="常规 5 2 6 2" xfId="4149"/>
    <cellStyle name="常规 5 2 7" xfId="4150"/>
    <cellStyle name="常规 5 2 7 2" xfId="4151"/>
    <cellStyle name="常规 5 2 8" xfId="4152"/>
    <cellStyle name="常规 5 3" xfId="4153"/>
    <cellStyle name="常规 5 3 2" xfId="4154"/>
    <cellStyle name="常规 5 3 2 2" xfId="4155"/>
    <cellStyle name="常规 5 3 3" xfId="4156"/>
    <cellStyle name="常规 5 3 3 2" xfId="4157"/>
    <cellStyle name="货币 4 2 2 5" xfId="4158"/>
    <cellStyle name="常规 5 4 2 2" xfId="4159"/>
    <cellStyle name="常规 5 4 3 2" xfId="4160"/>
    <cellStyle name="千位分隔 4 3 4 2" xfId="4161"/>
    <cellStyle name="常规 5 4 6" xfId="4162"/>
    <cellStyle name="常规 5 5 3" xfId="4163"/>
    <cellStyle name="常规 5 5 3 2" xfId="4164"/>
    <cellStyle name="常规 5 6 4" xfId="4165"/>
    <cellStyle name="货币 2 2 6 3 2" xfId="4166"/>
    <cellStyle name="常规 5 6 5" xfId="4167"/>
    <cellStyle name="千位分隔 4 2 3 2 2" xfId="4168"/>
    <cellStyle name="常规 5 8 2" xfId="4169"/>
    <cellStyle name="好_全国友协2010年度中央部门决算（草案）" xfId="4170"/>
    <cellStyle name="千位分隔 4 2 3 3 2" xfId="4171"/>
    <cellStyle name="常规 5 9 2" xfId="4172"/>
    <cellStyle name="常规 55" xfId="4173"/>
    <cellStyle name="常规 60" xfId="4174"/>
    <cellStyle name="后继超级链接 2" xfId="4175"/>
    <cellStyle name="常规 56" xfId="4176"/>
    <cellStyle name="常规 61" xfId="4177"/>
    <cellStyle name="后继超级链接 3" xfId="4178"/>
    <cellStyle name="常规 59" xfId="4179"/>
    <cellStyle name="常规 64" xfId="4180"/>
    <cellStyle name="好 5 4" xfId="4181"/>
    <cellStyle name="常规 6" xfId="4182"/>
    <cellStyle name="常规 6 2" xfId="4183"/>
    <cellStyle name="常规 6 2 2" xfId="4184"/>
    <cellStyle name="常规 6 2 2 2" xfId="4185"/>
    <cellStyle name="千位分隔 4 4 4" xfId="4186"/>
    <cellStyle name="常规 6 2 2 2 2" xfId="4187"/>
    <cellStyle name="常规 6 2 2 3" xfId="4188"/>
    <cellStyle name="常规 6 2 3" xfId="4189"/>
    <cellStyle name="常规 6 2 3 2" xfId="4190"/>
    <cellStyle name="常规 6 2 3 3" xfId="4191"/>
    <cellStyle name="常规 6 2 4" xfId="4192"/>
    <cellStyle name="常规 6 2 5" xfId="4193"/>
    <cellStyle name="常规 6 3" xfId="4194"/>
    <cellStyle name="常规 6 3 2" xfId="4195"/>
    <cellStyle name="常规 6 3 2 2" xfId="4196"/>
    <cellStyle name="常规 7" xfId="4197"/>
    <cellStyle name="常规 7 2" xfId="4198"/>
    <cellStyle name="常规 79" xfId="4199"/>
    <cellStyle name="常规 8" xfId="4200"/>
    <cellStyle name="常规 8 2" xfId="4201"/>
    <cellStyle name="链接单元格 7" xfId="4202"/>
    <cellStyle name="常规 8 2 2 3" xfId="4203"/>
    <cellStyle name="货币 2 7 4 2" xfId="4204"/>
    <cellStyle name="常规 8 2 3 2" xfId="4205"/>
    <cellStyle name="货币 2 7 5" xfId="4206"/>
    <cellStyle name="常规 8 2 4" xfId="4207"/>
    <cellStyle name="常规 8 2 5" xfId="4208"/>
    <cellStyle name="常规 8 3 2 2" xfId="4209"/>
    <cellStyle name="计算 3 4" xfId="4210"/>
    <cellStyle name="常规 9" xfId="4211"/>
    <cellStyle name="常规_2002年全省财政基金预算收入计划表 2 2 2" xfId="4212"/>
    <cellStyle name="常规_2006年预算表" xfId="4213"/>
    <cellStyle name="强调文字颜色 6 3 3 2 2" xfId="4214"/>
    <cellStyle name="常规_2007年云南省向人大报送政府收支预算表格式编制过程表" xfId="4215"/>
    <cellStyle name="常规_B12福建省6月决算 2" xfId="4216"/>
    <cellStyle name="强调文字颜色 5 2 4 3" xfId="4217"/>
    <cellStyle name="常规_省级基金表样 2" xfId="4218"/>
    <cellStyle name="超级链接 2" xfId="4219"/>
    <cellStyle name="超级链接 2 2" xfId="4220"/>
    <cellStyle name="超级链接 2 2 2" xfId="4221"/>
    <cellStyle name="超级链接 2 2 3" xfId="4222"/>
    <cellStyle name="超级链接 2 3" xfId="4223"/>
    <cellStyle name="超级链接 2 3 2" xfId="4224"/>
    <cellStyle name="超级链接 3" xfId="4225"/>
    <cellStyle name="超级链接 3 2" xfId="4226"/>
    <cellStyle name="超级链接 3 2 2" xfId="4227"/>
    <cellStyle name="超级链接 3 3" xfId="4228"/>
    <cellStyle name="好 2 2" xfId="4229"/>
    <cellStyle name="好 2 2 2" xfId="4230"/>
    <cellStyle name="好 2 2 3" xfId="4231"/>
    <cellStyle name="强调文字颜色 2 4 3" xfId="4232"/>
    <cellStyle name="好 2 2 3 2" xfId="4233"/>
    <cellStyle name="好 2 2 4" xfId="4234"/>
    <cellStyle name="好 3" xfId="4235"/>
    <cellStyle name="好 3 2" xfId="4236"/>
    <cellStyle name="好 3 2 2" xfId="4237"/>
    <cellStyle name="好 3 2 3" xfId="4238"/>
    <cellStyle name="链接单元格 2 3 2" xfId="4239"/>
    <cellStyle name="好 3 2 4" xfId="4240"/>
    <cellStyle name="货币 2 2 4 2" xfId="4241"/>
    <cellStyle name="好_5.中央部门决算（草案)-1" xfId="4242"/>
    <cellStyle name="后继超级链接 2 2" xfId="4243"/>
    <cellStyle name="后继超级链接 2 2 2" xfId="4244"/>
    <cellStyle name="后继超级链接 2 2 2 2" xfId="4245"/>
    <cellStyle name="后继超级链接 2 2 3" xfId="4246"/>
    <cellStyle name="后继超级链接 2 3 2" xfId="4247"/>
    <cellStyle name="后继超级链接 2 4" xfId="4248"/>
    <cellStyle name="货币 2 4 2 2" xfId="4249"/>
    <cellStyle name="汇总 2" xfId="4250"/>
    <cellStyle name="汇总 2 2" xfId="4251"/>
    <cellStyle name="汇总 2 2 2" xfId="4252"/>
    <cellStyle name="汇总 2 3" xfId="4253"/>
    <cellStyle name="汇总 2 3 2" xfId="4254"/>
    <cellStyle name="货币 2 2 2 3" xfId="4255"/>
    <cellStyle name="警告文本 2 3 2" xfId="4256"/>
    <cellStyle name="汇总 2 3 3" xfId="4257"/>
    <cellStyle name="货币 2 2 2 4" xfId="4258"/>
    <cellStyle name="汇总 3 2 2" xfId="4259"/>
    <cellStyle name="警告文本 3 2 2" xfId="4260"/>
    <cellStyle name="汇总 3 2 3" xfId="4261"/>
    <cellStyle name="汇总 3 3" xfId="4262"/>
    <cellStyle name="汇总 4 2 2" xfId="4263"/>
    <cellStyle name="货币 2 10" xfId="4264"/>
    <cellStyle name="货币 2 2" xfId="4265"/>
    <cellStyle name="货币 2 2 2 2" xfId="4266"/>
    <cellStyle name="货币 2 2 2 2 2" xfId="4267"/>
    <cellStyle name="货币 2 2 2 2 2 2" xfId="4268"/>
    <cellStyle name="货币 2 2 2 2 3" xfId="4269"/>
    <cellStyle name="货币 2 2 2 2 3 2" xfId="4270"/>
    <cellStyle name="货币 2 2 2 2 4" xfId="4271"/>
    <cellStyle name="货币 2 2 2 2 4 2" xfId="4272"/>
    <cellStyle name="货币 2 2 2 2 5" xfId="4273"/>
    <cellStyle name="货币 2 2 2 3 2 2" xfId="4274"/>
    <cellStyle name="货币 2 2 2 3 3" xfId="4275"/>
    <cellStyle name="货币 2 2 2 3 3 2" xfId="4276"/>
    <cellStyle name="货币 2 2 2 3 4" xfId="4277"/>
    <cellStyle name="货币 2 2 2 4 2" xfId="4278"/>
    <cellStyle name="货币 2 2 2 4 3" xfId="4279"/>
    <cellStyle name="货币 2 2 2 4 3 2" xfId="4280"/>
    <cellStyle name="货币 2 2 2 4 4 2" xfId="4281"/>
    <cellStyle name="货币 2 2 2 5 2" xfId="4282"/>
    <cellStyle name="货币 2 2 2 6" xfId="4283"/>
    <cellStyle name="货币 2 2 2 6 2" xfId="4284"/>
    <cellStyle name="链接单元格 2 2" xfId="4285"/>
    <cellStyle name="货币 2 2 3" xfId="4286"/>
    <cellStyle name="链接单元格 2 2 2" xfId="4287"/>
    <cellStyle name="货币 2 2 3 2" xfId="4288"/>
    <cellStyle name="货币 2 2 3 4 2" xfId="4289"/>
    <cellStyle name="链接单元格 2 3" xfId="4290"/>
    <cellStyle name="货币 2 2 4" xfId="4291"/>
    <cellStyle name="货币 2 2 4 3" xfId="4292"/>
    <cellStyle name="货币 2 2 4 5" xfId="4293"/>
    <cellStyle name="链接单元格 2 4" xfId="4294"/>
    <cellStyle name="货币 2 2 5" xfId="4295"/>
    <cellStyle name="货币 2 2 6" xfId="4296"/>
    <cellStyle name="货币 2 2 6 4" xfId="4297"/>
    <cellStyle name="货币 2 2 6 4 2" xfId="4298"/>
    <cellStyle name="货币 2 2 8" xfId="4299"/>
    <cellStyle name="货币 2 3 2" xfId="4300"/>
    <cellStyle name="货币 2 3 2 4 2" xfId="4301"/>
    <cellStyle name="链接单元格 3 3" xfId="4302"/>
    <cellStyle name="货币 2 3 4" xfId="4303"/>
    <cellStyle name="链接单元格 3 4" xfId="4304"/>
    <cellStyle name="货币 2 3 5" xfId="4305"/>
    <cellStyle name="货币 2 3 7" xfId="4306"/>
    <cellStyle name="货币 2 3 8" xfId="4307"/>
    <cellStyle name="货币 2 4" xfId="4308"/>
    <cellStyle name="货币 2 4 2" xfId="4309"/>
    <cellStyle name="链接单元格 4 2" xfId="4310"/>
    <cellStyle name="货币 2 4 3" xfId="4311"/>
    <cellStyle name="链接单元格 4 3" xfId="4312"/>
    <cellStyle name="货币 2 4 4" xfId="4313"/>
    <cellStyle name="货币 2 4 5" xfId="4314"/>
    <cellStyle name="货币 2 5" xfId="4315"/>
    <cellStyle name="货币 2 5 2" xfId="4316"/>
    <cellStyle name="货币 2 5 2 2" xfId="4317"/>
    <cellStyle name="着色 4" xfId="4318"/>
    <cellStyle name="链接单元格 5 2" xfId="4319"/>
    <cellStyle name="货币 2 5 3" xfId="4320"/>
    <cellStyle name="着色 5" xfId="4321"/>
    <cellStyle name="链接单元格 5 3" xfId="4322"/>
    <cellStyle name="货币 2 5 4" xfId="4323"/>
    <cellStyle name="货币 2 5 4 2" xfId="4324"/>
    <cellStyle name="货币 2 5 5" xfId="4325"/>
    <cellStyle name="货币 2 6 2 2" xfId="4326"/>
    <cellStyle name="货币 2 6 3 2" xfId="4327"/>
    <cellStyle name="货币 2 6 4" xfId="4328"/>
    <cellStyle name="计算 2 3 2 2 2" xfId="4329"/>
    <cellStyle name="货币 2 9" xfId="4330"/>
    <cellStyle name="小数 2 3" xfId="4331"/>
    <cellStyle name="检查单元格 4 3" xfId="4332"/>
    <cellStyle name="货币 3 10" xfId="4333"/>
    <cellStyle name="货币 3 2" xfId="4334"/>
    <cellStyle name="输入 2 5" xfId="4335"/>
    <cellStyle name="货币 3 2 2" xfId="4336"/>
    <cellStyle name="货币 3 2 2 2" xfId="4337"/>
    <cellStyle name="货币 3 2 2 2 2" xfId="4338"/>
    <cellStyle name="货币 3 2 2 3" xfId="4339"/>
    <cellStyle name="货币 3 2 2 3 2" xfId="4340"/>
    <cellStyle name="货币 3 2 2 4" xfId="4341"/>
    <cellStyle name="货币 3 2 2 4 2" xfId="4342"/>
    <cellStyle name="货币 3 2 3" xfId="4343"/>
    <cellStyle name="货币 3 2 3 2" xfId="4344"/>
    <cellStyle name="货币 3 2 3 2 2" xfId="4345"/>
    <cellStyle name="货币 3 2 3 4" xfId="4346"/>
    <cellStyle name="货币 3 2 4" xfId="4347"/>
    <cellStyle name="货币 3 2 4 2" xfId="4348"/>
    <cellStyle name="货币 3 2 4 2 2" xfId="4349"/>
    <cellStyle name="货币 3 2 4 3" xfId="4350"/>
    <cellStyle name="货币 3 2 4 4" xfId="4351"/>
    <cellStyle name="货币 3 2 5 2" xfId="4352"/>
    <cellStyle name="货币 3 2 6" xfId="4353"/>
    <cellStyle name="货币 3 2 6 2" xfId="4354"/>
    <cellStyle name="货币 3 3" xfId="4355"/>
    <cellStyle name="输入 3 5" xfId="4356"/>
    <cellStyle name="货币 3 3 2" xfId="4357"/>
    <cellStyle name="货币 3 3 2 2" xfId="4358"/>
    <cellStyle name="货币 3 3 3" xfId="4359"/>
    <cellStyle name="货币 3 3 3 2" xfId="4360"/>
    <cellStyle name="货币 3 3 4" xfId="4361"/>
    <cellStyle name="货币 3 3 5" xfId="4362"/>
    <cellStyle name="货币 3 4" xfId="4363"/>
    <cellStyle name="货币 3 4 4" xfId="4364"/>
    <cellStyle name="货币 3 4 4 2" xfId="4365"/>
    <cellStyle name="货币 3 4 5" xfId="4366"/>
    <cellStyle name="货币 3 5" xfId="4367"/>
    <cellStyle name="货币 3 5 2" xfId="4368"/>
    <cellStyle name="货币 3 5 3" xfId="4369"/>
    <cellStyle name="货币 3 5 3 2" xfId="4370"/>
    <cellStyle name="货币 3 5 4" xfId="4371"/>
    <cellStyle name="货币 3 7" xfId="4372"/>
    <cellStyle name="注释 6" xfId="4373"/>
    <cellStyle name="货币 3 7 2" xfId="4374"/>
    <cellStyle name="货币 3 8" xfId="4375"/>
    <cellStyle name="货币 3 8 2" xfId="4376"/>
    <cellStyle name="货币 3 9" xfId="4377"/>
    <cellStyle name="货币 3 9 2" xfId="4378"/>
    <cellStyle name="强调文字颜色 2 4 2" xfId="4379"/>
    <cellStyle name="货币 4 10" xfId="4380"/>
    <cellStyle name="货币 4 2" xfId="4381"/>
    <cellStyle name="货币 4 2 2" xfId="4382"/>
    <cellStyle name="货币 4 2 2 2" xfId="4383"/>
    <cellStyle name="货币 4 2 2 2 2" xfId="4384"/>
    <cellStyle name="货币 4 2 2 3 2" xfId="4385"/>
    <cellStyle name="货币 4 2 2 4 2" xfId="4386"/>
    <cellStyle name="货币 4 2 3" xfId="4387"/>
    <cellStyle name="货币 4 2 3 2" xfId="4388"/>
    <cellStyle name="货币 4 2 3 2 2" xfId="4389"/>
    <cellStyle name="货币 4 2 3 3" xfId="4390"/>
    <cellStyle name="货币 4 2 3 4" xfId="4391"/>
    <cellStyle name="货币 4 2 4 2" xfId="4392"/>
    <cellStyle name="货币 4 2 4 3" xfId="4393"/>
    <cellStyle name="货币 4 2 4 4" xfId="4394"/>
    <cellStyle name="货币 4 2 4 4 2" xfId="4395"/>
    <cellStyle name="货币 4 2 5" xfId="4396"/>
    <cellStyle name="货币 4 2 5 2" xfId="4397"/>
    <cellStyle name="货币 4 2 6" xfId="4398"/>
    <cellStyle name="货币 4 2 6 2" xfId="4399"/>
    <cellStyle name="货币 4 2 7" xfId="4400"/>
    <cellStyle name="货币 4 3" xfId="4401"/>
    <cellStyle name="货币 4 3 2" xfId="4402"/>
    <cellStyle name="货币 4 3 2 2" xfId="4403"/>
    <cellStyle name="货币 4 3 3" xfId="4404"/>
    <cellStyle name="货币 4 3 3 2" xfId="4405"/>
    <cellStyle name="货币 4 3 4" xfId="4406"/>
    <cellStyle name="货币 4 3 4 2" xfId="4407"/>
    <cellStyle name="货币 4 3 5" xfId="4408"/>
    <cellStyle name="货币 4 4" xfId="4409"/>
    <cellStyle name="货币 4 4 2" xfId="4410"/>
    <cellStyle name="货币 4 4 2 2" xfId="4411"/>
    <cellStyle name="货币 4 4 3 2" xfId="4412"/>
    <cellStyle name="货币 4 4 4" xfId="4413"/>
    <cellStyle name="货币 4 4 4 2" xfId="4414"/>
    <cellStyle name="货币 4 4 5" xfId="4415"/>
    <cellStyle name="货币 4 5" xfId="4416"/>
    <cellStyle name="货币 4 5 3" xfId="4417"/>
    <cellStyle name="货币 4 5 4" xfId="4418"/>
    <cellStyle name="货币 4 7" xfId="4419"/>
    <cellStyle name="货币 4 8" xfId="4420"/>
    <cellStyle name="货币 4 8 2" xfId="4421"/>
    <cellStyle name="货币 4 9 2" xfId="4422"/>
    <cellStyle name="强调文字颜色 4 4 2 2 2" xfId="4423"/>
    <cellStyle name="货币 5 2" xfId="4424"/>
    <cellStyle name="货币 5 3" xfId="4425"/>
    <cellStyle name="货币 5 4" xfId="4426"/>
    <cellStyle name="计算 2 3 3 2" xfId="4427"/>
    <cellStyle name="计算 2" xfId="4428"/>
    <cellStyle name="计算 2 2" xfId="4429"/>
    <cellStyle name="计算 2 2 2" xfId="4430"/>
    <cellStyle name="计算 2 2 2 2" xfId="4431"/>
    <cellStyle name="计算 2 2 2 2 2" xfId="4432"/>
    <cellStyle name="计算 2 2 3 2" xfId="4433"/>
    <cellStyle name="计算 2 3" xfId="4434"/>
    <cellStyle name="计算 2 3 2 2" xfId="4435"/>
    <cellStyle name="计算 2 3 2 3" xfId="4436"/>
    <cellStyle name="计算 2 3 4" xfId="4437"/>
    <cellStyle name="计算 2 3 5" xfId="4438"/>
    <cellStyle name="计算 2 5" xfId="4439"/>
    <cellStyle name="计算 2 5 2" xfId="4440"/>
    <cellStyle name="计算 2 6" xfId="4441"/>
    <cellStyle name="计算 2 7" xfId="4442"/>
    <cellStyle name="计算 3 2 2" xfId="4443"/>
    <cellStyle name="计算 3 2 2 2" xfId="4444"/>
    <cellStyle name="计算 3 2 2 2 2" xfId="4445"/>
    <cellStyle name="计算 3 2 2 3" xfId="4446"/>
    <cellStyle name="计算 3 2 3" xfId="4447"/>
    <cellStyle name="计算 3 2 3 2" xfId="4448"/>
    <cellStyle name="计算 3 2 4" xfId="4449"/>
    <cellStyle name="计算 3 3" xfId="4450"/>
    <cellStyle name="强调文字颜色 1 6 2" xfId="4451"/>
    <cellStyle name="计算 3 3 2 2" xfId="4452"/>
    <cellStyle name="强调文字颜色 1 7" xfId="4453"/>
    <cellStyle name="计算 3 3 3" xfId="4454"/>
    <cellStyle name="强调文字颜色 2 6" xfId="4455"/>
    <cellStyle name="计算 3 4 2" xfId="4456"/>
    <cellStyle name="计算 3 5" xfId="4457"/>
    <cellStyle name="计算 4 2 2" xfId="4458"/>
    <cellStyle name="计算 4 2 2 2" xfId="4459"/>
    <cellStyle name="计算 4 2 3" xfId="4460"/>
    <cellStyle name="计算 4 3" xfId="4461"/>
    <cellStyle name="计算 5 2 2" xfId="4462"/>
    <cellStyle name="计算 5 2 2 2" xfId="4463"/>
    <cellStyle name="计算 5 3" xfId="4464"/>
    <cellStyle name="注释 3 2 2 2 2" xfId="4465"/>
    <cellStyle name="计算 5 4" xfId="4466"/>
    <cellStyle name="计算 6 3" xfId="4467"/>
    <cellStyle name="检查单元格 2 3" xfId="4468"/>
    <cellStyle name="检查单元格 2 4" xfId="4469"/>
    <cellStyle name="检查单元格 2 5" xfId="4470"/>
    <cellStyle name="检查单元格 2 6" xfId="4471"/>
    <cellStyle name="检查单元格 3 2" xfId="4472"/>
    <cellStyle name="检查单元格 3 3" xfId="4473"/>
    <cellStyle name="检查单元格 3 5" xfId="4474"/>
    <cellStyle name="小数 2" xfId="4475"/>
    <cellStyle name="检查单元格 4" xfId="4476"/>
    <cellStyle name="小数 2 2" xfId="4477"/>
    <cellStyle name="检查单元格 4 2" xfId="4478"/>
    <cellStyle name="小数 2 4" xfId="4479"/>
    <cellStyle name="检查单元格 4 4" xfId="4480"/>
    <cellStyle name="小数 3" xfId="4481"/>
    <cellStyle name="检查单元格 5" xfId="4482"/>
    <cellStyle name="小数 3 2 2" xfId="4483"/>
    <cellStyle name="检查单元格 5 2 2" xfId="4484"/>
    <cellStyle name="检查单元格 5 2 2 2" xfId="4485"/>
    <cellStyle name="检查单元格 5 2 3" xfId="4486"/>
    <cellStyle name="小数 3 3" xfId="4487"/>
    <cellStyle name="检查单元格 5 3" xfId="4488"/>
    <cellStyle name="千位_，" xfId="4489"/>
    <cellStyle name="检查单元格 5 3 2" xfId="4490"/>
    <cellStyle name="检查单元格 6 2 2" xfId="4491"/>
    <cellStyle name="检查单元格 7 2" xfId="4492"/>
    <cellStyle name="解释性文本 3 2" xfId="4493"/>
    <cellStyle name="解释性文本 4" xfId="4494"/>
    <cellStyle name="解释性文本 4 2" xfId="4495"/>
    <cellStyle name="解释性文本 4 2 2" xfId="4496"/>
    <cellStyle name="警告文本 2 2 2 2" xfId="4497"/>
    <cellStyle name="警告文本 2 2 3" xfId="4498"/>
    <cellStyle name="样式 1 2" xfId="4499"/>
    <cellStyle name="警告文本 2 4" xfId="4500"/>
    <cellStyle name="警告文本 3 2 2 2" xfId="4501"/>
    <cellStyle name="警告文本 3 3" xfId="4502"/>
    <cellStyle name="警告文本 4 2" xfId="4503"/>
    <cellStyle name="警告文本 4 2 2" xfId="4504"/>
    <cellStyle name="警告文本 4 3" xfId="4505"/>
    <cellStyle name="警告文本 5" xfId="4506"/>
    <cellStyle name="警告文本 5 2" xfId="4507"/>
    <cellStyle name="警告文本 5 2 2" xfId="4508"/>
    <cellStyle name="警告文本 5 3" xfId="4509"/>
    <cellStyle name="警告文本 6" xfId="4510"/>
    <cellStyle name="警告文本 6 2" xfId="4511"/>
    <cellStyle name="链接单元格 3" xfId="4512"/>
    <cellStyle name="链接单元格 4" xfId="4513"/>
    <cellStyle name="普通_97-917" xfId="4514"/>
    <cellStyle name="千分位[0]_BT (2)" xfId="4515"/>
    <cellStyle name="千位分隔 2" xfId="4516"/>
    <cellStyle name="千位分隔 2 2" xfId="4517"/>
    <cellStyle name="千位分隔 2 2 2" xfId="4518"/>
    <cellStyle name="千位分隔 2 2 2 2" xfId="4519"/>
    <cellStyle name="千位分隔 2 2 2 2 2" xfId="4520"/>
    <cellStyle name="千位分隔 2 2 2 3" xfId="4521"/>
    <cellStyle name="千位分隔 2 2 2 3 2" xfId="4522"/>
    <cellStyle name="千位分隔 2 2 2 4" xfId="4523"/>
    <cellStyle name="千位分隔 2 2 2 4 2" xfId="4524"/>
    <cellStyle name="千位分隔 2 2 2 5" xfId="4525"/>
    <cellStyle name="千位分隔 2 2 2 5 2" xfId="4526"/>
    <cellStyle name="千位分隔 2 2 2 6" xfId="4527"/>
    <cellStyle name="千位分隔 2 2 3" xfId="4528"/>
    <cellStyle name="千位分隔 2 2 3 3" xfId="4529"/>
    <cellStyle name="千位分隔 2 2 4" xfId="4530"/>
    <cellStyle name="千位分隔 2 2 5" xfId="4531"/>
    <cellStyle name="千位分隔 2 2 6" xfId="4532"/>
    <cellStyle name="千位分隔 2 2 6 2" xfId="4533"/>
    <cellStyle name="千位分隔 2 2 7 2" xfId="4534"/>
    <cellStyle name="千位分隔 2 3" xfId="4535"/>
    <cellStyle name="千位分隔 2 3 2" xfId="4536"/>
    <cellStyle name="千位分隔 2 3 2 2" xfId="4537"/>
    <cellStyle name="千位分隔 2 3 3" xfId="4538"/>
    <cellStyle name="千位分隔 2 3 4" xfId="4539"/>
    <cellStyle name="千位分隔 2 3 5" xfId="4540"/>
    <cellStyle name="千位分隔 2 3 6" xfId="4541"/>
    <cellStyle name="千位分隔 2 4" xfId="4542"/>
    <cellStyle name="千位分隔 2 4 2" xfId="4543"/>
    <cellStyle name="千位分隔 2 4 2 2" xfId="4544"/>
    <cellStyle name="千位分隔 2 4 3" xfId="4545"/>
    <cellStyle name="千位分隔 2 4 3 2" xfId="4546"/>
    <cellStyle name="千位分隔 2 4 4" xfId="4547"/>
    <cellStyle name="千位分隔 2 4 5" xfId="4548"/>
    <cellStyle name="千位分隔 2 5" xfId="4549"/>
    <cellStyle name="千位分隔 2 5 2" xfId="4550"/>
    <cellStyle name="千位分隔 2 5 2 2" xfId="4551"/>
    <cellStyle name="千位分隔 2 5 3" xfId="4552"/>
    <cellStyle name="千位分隔 2 5 3 2" xfId="4553"/>
    <cellStyle name="千位分隔 2 5 4" xfId="4554"/>
    <cellStyle name="千位分隔 2 5 4 2" xfId="4555"/>
    <cellStyle name="千位分隔 2 5 5" xfId="4556"/>
    <cellStyle name="千位分隔 2 6" xfId="4557"/>
    <cellStyle name="千位分隔 2 6 2" xfId="4558"/>
    <cellStyle name="千位分隔 2 7" xfId="4559"/>
    <cellStyle name="千位分隔 2 7 2" xfId="4560"/>
    <cellStyle name="千位分隔 2 9" xfId="4561"/>
    <cellStyle name="千位分隔 3 2 2 4 2" xfId="4562"/>
    <cellStyle name="千位分隔 3 2 2 5" xfId="4563"/>
    <cellStyle name="千位分隔 3 2 4" xfId="4564"/>
    <cellStyle name="千位分隔 3 2 4 3" xfId="4565"/>
    <cellStyle name="千位分隔 3 2 4 3 2" xfId="4566"/>
    <cellStyle name="千位分隔 3 2 4 4 2" xfId="4567"/>
    <cellStyle name="千位分隔 3 2 5" xfId="4568"/>
    <cellStyle name="千位分隔 3 2 5 2" xfId="4569"/>
    <cellStyle name="千位分隔 3 2 6" xfId="4570"/>
    <cellStyle name="千位分隔 3 2 6 2" xfId="4571"/>
    <cellStyle name="千位分隔 3 2 7" xfId="4572"/>
    <cellStyle name="千位分隔 3 2 7 2" xfId="4573"/>
    <cellStyle name="千位分隔 3 3 4 2" xfId="4574"/>
    <cellStyle name="千位分隔 3 3 5" xfId="4575"/>
    <cellStyle name="输出 6 2" xfId="4576"/>
    <cellStyle name="强调文字颜色 5 2 5" xfId="4577"/>
    <cellStyle name="千位分隔 3 4 2 2" xfId="4578"/>
    <cellStyle name="输出 7" xfId="4579"/>
    <cellStyle name="千位分隔 3 4 3" xfId="4580"/>
    <cellStyle name="输出 7 2" xfId="4581"/>
    <cellStyle name="强调文字颜色 5 3 5" xfId="4582"/>
    <cellStyle name="千位分隔 3 4 3 2" xfId="4583"/>
    <cellStyle name="输出 8" xfId="4584"/>
    <cellStyle name="千位分隔 3 4 4" xfId="4585"/>
    <cellStyle name="千位分隔 3 4 4 2" xfId="4586"/>
    <cellStyle name="输出 9" xfId="4587"/>
    <cellStyle name="千位分隔 3 4 5" xfId="4588"/>
    <cellStyle name="千位分隔 3 5 2" xfId="4589"/>
    <cellStyle name="强调文字颜色 6 2 5" xfId="4590"/>
    <cellStyle name="千位分隔 3 5 2 2" xfId="4591"/>
    <cellStyle name="千位分隔 3 5 3" xfId="4592"/>
    <cellStyle name="强调文字颜色 6 3 5" xfId="4593"/>
    <cellStyle name="千位分隔 3 5 3 2" xfId="4594"/>
    <cellStyle name="千位分隔 3 5 4" xfId="4595"/>
    <cellStyle name="千位分隔 3 6" xfId="4596"/>
    <cellStyle name="注释 2 2 2 4" xfId="4597"/>
    <cellStyle name="千位分隔 3 6 3 2" xfId="4598"/>
    <cellStyle name="千位分隔 3 6 4 2" xfId="4599"/>
    <cellStyle name="千位分隔 3 6 5" xfId="4600"/>
    <cellStyle name="千位分隔 3 7" xfId="4601"/>
    <cellStyle name="千位分隔 3 8" xfId="4602"/>
    <cellStyle name="强调文字颜色 4 5 2 3" xfId="4603"/>
    <cellStyle name="千位分隔 3 8 2" xfId="4604"/>
    <cellStyle name="千位分隔 3 9" xfId="4605"/>
    <cellStyle name="千位分隔 3 9 2" xfId="4606"/>
    <cellStyle name="千位分隔 4 10" xfId="4607"/>
    <cellStyle name="千位分隔 4 2 4" xfId="4608"/>
    <cellStyle name="千位分隔 4 2 4 4 2" xfId="4609"/>
    <cellStyle name="千位分隔 4 2 5" xfId="4610"/>
    <cellStyle name="千位分隔 4 2 6" xfId="4611"/>
    <cellStyle name="千位分隔 4 2 6 2" xfId="4612"/>
    <cellStyle name="千位分隔 4 2 7" xfId="4613"/>
    <cellStyle name="千位分隔 4 2 8" xfId="4614"/>
    <cellStyle name="千位分隔 4 3 4" xfId="4615"/>
    <cellStyle name="千位分隔 4 3 5" xfId="4616"/>
    <cellStyle name="千位分隔 4 4 2" xfId="4617"/>
    <cellStyle name="千位分隔 4 4 2 2" xfId="4618"/>
    <cellStyle name="千位分隔 4 4 3" xfId="4619"/>
    <cellStyle name="千位分隔 4 4 3 2" xfId="4620"/>
    <cellStyle name="千位分隔 4 4 5" xfId="4621"/>
    <cellStyle name="千位分隔 4 5" xfId="4622"/>
    <cellStyle name="千位分隔 4 5 2" xfId="4623"/>
    <cellStyle name="千位分隔 4 5 3" xfId="4624"/>
    <cellStyle name="千位分隔 4 5 3 2" xfId="4625"/>
    <cellStyle name="千位分隔 4 6 3 2" xfId="4626"/>
    <cellStyle name="千位分隔 4 6 4 2" xfId="4627"/>
    <cellStyle name="千位分隔 4 6 5" xfId="4628"/>
    <cellStyle name="千位分隔 4 8" xfId="4629"/>
    <cellStyle name="千位分隔 4 8 2" xfId="4630"/>
    <cellStyle name="千位分隔 4 9" xfId="4631"/>
    <cellStyle name="千位分隔 4 9 2" xfId="4632"/>
    <cellStyle name="钎霖_laroux" xfId="4633"/>
    <cellStyle name="强调文字颜色 1 2 2 2" xfId="4634"/>
    <cellStyle name="强调文字颜色 1 2 2 2 2" xfId="4635"/>
    <cellStyle name="强调文字颜色 1 2 2 2 2 2" xfId="4636"/>
    <cellStyle name="强调文字颜色 1 2 2 2 3" xfId="4637"/>
    <cellStyle name="强调文字颜色 1 2 2 3 2" xfId="4638"/>
    <cellStyle name="强调文字颜色 1 2 2 4" xfId="4639"/>
    <cellStyle name="强调文字颜色 1 2 3" xfId="4640"/>
    <cellStyle name="强调文字颜色 1 2 4" xfId="4641"/>
    <cellStyle name="强调文字颜色 1 2 4 2" xfId="4642"/>
    <cellStyle name="强调文字颜色 1 2 4 2 2" xfId="4643"/>
    <cellStyle name="强调文字颜色 1 2 4 3" xfId="4644"/>
    <cellStyle name="强调文字颜色 1 2 5" xfId="4645"/>
    <cellStyle name="强调文字颜色 1 2 6" xfId="4646"/>
    <cellStyle name="强调文字颜色 1 2 7" xfId="4647"/>
    <cellStyle name="强调文字颜色 1 3 2 2 2 2" xfId="4648"/>
    <cellStyle name="强调文字颜色 1 3 2 2 3" xfId="4649"/>
    <cellStyle name="强调文字颜色 1 3 2 3" xfId="4650"/>
    <cellStyle name="强调文字颜色 1 3 2 3 2" xfId="4651"/>
    <cellStyle name="强调文字颜色 1 3 2 4" xfId="4652"/>
    <cellStyle name="强调文字颜色 1 3 3 2" xfId="4653"/>
    <cellStyle name="强调文字颜色 1 3 3 3" xfId="4654"/>
    <cellStyle name="强调文字颜色 1 3 4" xfId="4655"/>
    <cellStyle name="强调文字颜色 1 3 4 2" xfId="4656"/>
    <cellStyle name="强调文字颜色 1 3 5" xfId="4657"/>
    <cellStyle name="强调文字颜色 1 4 2 2" xfId="4658"/>
    <cellStyle name="强调文字颜色 1 4 2 2 2" xfId="4659"/>
    <cellStyle name="强调文字颜色 1 4 2 3" xfId="4660"/>
    <cellStyle name="强调文字颜色 1 4 3" xfId="4661"/>
    <cellStyle name="强调文字颜色 1 4 3 2" xfId="4662"/>
    <cellStyle name="强调文字颜色 1 4 4" xfId="4663"/>
    <cellStyle name="强调文字颜色 1 5 2 2" xfId="4664"/>
    <cellStyle name="强调文字颜色 1 5 2 2 2" xfId="4665"/>
    <cellStyle name="强调文字颜色 1 5 2 3" xfId="4666"/>
    <cellStyle name="强调文字颜色 1 5 3" xfId="4667"/>
    <cellStyle name="强调文字颜色 1 5 3 2" xfId="4668"/>
    <cellStyle name="强调文字颜色 1 5 4" xfId="4669"/>
    <cellStyle name="强调文字颜色 1 6 2 2" xfId="4670"/>
    <cellStyle name="强调文字颜色 1 6 3" xfId="4671"/>
    <cellStyle name="强调文字颜色 1 7 2" xfId="4672"/>
    <cellStyle name="强调文字颜色 1 8" xfId="4673"/>
    <cellStyle name="强调文字颜色 1 9" xfId="4674"/>
    <cellStyle name="强调文字颜色 2 2 3" xfId="4675"/>
    <cellStyle name="强调文字颜色 2 2 4" xfId="4676"/>
    <cellStyle name="强调文字颜色 2 2 5" xfId="4677"/>
    <cellStyle name="强调文字颜色 2 2 6" xfId="4678"/>
    <cellStyle name="强调文字颜色 2 2 7" xfId="4679"/>
    <cellStyle name="强调文字颜色 2 3 2 2" xfId="4680"/>
    <cellStyle name="强调文字颜色 2 3 2 2 2" xfId="4681"/>
    <cellStyle name="强调文字颜色 2 3 2 2 2 2" xfId="4682"/>
    <cellStyle name="强调文字颜色 2 3 2 2 3" xfId="4683"/>
    <cellStyle name="强调文字颜色 2 3 3 2 2" xfId="4684"/>
    <cellStyle name="强调文字颜色 2 3 4 2" xfId="4685"/>
    <cellStyle name="强调文字颜色 2 3 5" xfId="4686"/>
    <cellStyle name="强调文字颜色 2 4 2 2" xfId="4687"/>
    <cellStyle name="强调文字颜色 2 4 2 2 2" xfId="4688"/>
    <cellStyle name="强调文字颜色 2 4 2 3" xfId="4689"/>
    <cellStyle name="强调文字颜色 2 4 3 2" xfId="4690"/>
    <cellStyle name="强调文字颜色 2 4 4" xfId="4691"/>
    <cellStyle name="强调文字颜色 2 5 2" xfId="4692"/>
    <cellStyle name="强调文字颜色 2 5 2 2" xfId="4693"/>
    <cellStyle name="强调文字颜色 2 5 2 2 2" xfId="4694"/>
    <cellStyle name="强调文字颜色 2 5 2 3" xfId="4695"/>
    <cellStyle name="强调文字颜色 2 5 3" xfId="4696"/>
    <cellStyle name="强调文字颜色 2 5 3 2" xfId="4697"/>
    <cellStyle name="强调文字颜色 2 5 4" xfId="4698"/>
    <cellStyle name="强调文字颜色 2 6 2" xfId="4699"/>
    <cellStyle name="强调文字颜色 2 6 2 2" xfId="4700"/>
    <cellStyle name="强调文字颜色 2 6 3" xfId="4701"/>
    <cellStyle name="强调文字颜色 2 7" xfId="4702"/>
    <cellStyle name="强调文字颜色 2 7 2" xfId="4703"/>
    <cellStyle name="强调文字颜色 2 8" xfId="4704"/>
    <cellStyle name="适中 5 2 2" xfId="4705"/>
    <cellStyle name="强调文字颜色 2 9" xfId="4706"/>
    <cellStyle name="强调文字颜色 3 2 3" xfId="4707"/>
    <cellStyle name="强调文字颜色 3 2 3 2 3" xfId="4708"/>
    <cellStyle name="强调文字颜色 3 2 3 3 2" xfId="4709"/>
    <cellStyle name="强调文字颜色 3 2 3 4" xfId="4710"/>
    <cellStyle name="强调文字颜色 3 2 4" xfId="4711"/>
    <cellStyle name="强调文字颜色 3 4 2 2 2" xfId="4712"/>
    <cellStyle name="强调文字颜色 3 5 2 2 2" xfId="4713"/>
    <cellStyle name="强调文字颜色 3 5 2 3" xfId="4714"/>
    <cellStyle name="强调文字颜色 3 5 3 2" xfId="4715"/>
    <cellStyle name="强调文字颜色 3 6" xfId="4716"/>
    <cellStyle name="强调文字颜色 3 7" xfId="4717"/>
    <cellStyle name="强调文字颜色 3 7 2" xfId="4718"/>
    <cellStyle name="强调文字颜色 3 8" xfId="4719"/>
    <cellStyle name="适中 5 3 2" xfId="4720"/>
    <cellStyle name="强调文字颜色 3 9" xfId="4721"/>
    <cellStyle name="强调文字颜色 4 2 2" xfId="4722"/>
    <cellStyle name="强调文字颜色 4 2 3" xfId="4723"/>
    <cellStyle name="强调文字颜色 4 2 3 5" xfId="4724"/>
    <cellStyle name="强调文字颜色 4 2 4" xfId="4725"/>
    <cellStyle name="强调文字颜色 4 2 6" xfId="4726"/>
    <cellStyle name="强调文字颜色 4 2 7" xfId="4727"/>
    <cellStyle name="强调文字颜色 4 3" xfId="4728"/>
    <cellStyle name="强调文字颜色 4 3 2" xfId="4729"/>
    <cellStyle name="强调文字颜色 4 4" xfId="4730"/>
    <cellStyle name="强调文字颜色 4 4 2" xfId="4731"/>
    <cellStyle name="强调文字颜色 4 5" xfId="4732"/>
    <cellStyle name="强调文字颜色 4 5 2" xfId="4733"/>
    <cellStyle name="强调文字颜色 4 5 2 2 2" xfId="4734"/>
    <cellStyle name="强调文字颜色 4 5 4" xfId="4735"/>
    <cellStyle name="强调文字颜色 4 6" xfId="4736"/>
    <cellStyle name="强调文字颜色 4 6 2" xfId="4737"/>
    <cellStyle name="强调文字颜色 4 6 3" xfId="4738"/>
    <cellStyle name="强调文字颜色 4 7" xfId="4739"/>
    <cellStyle name="强调文字颜色 4 7 2" xfId="4740"/>
    <cellStyle name="强调文字颜色 4 8" xfId="4741"/>
    <cellStyle name="强调文字颜色 4 9" xfId="4742"/>
    <cellStyle name="强调文字颜色 5 2 2" xfId="4743"/>
    <cellStyle name="强调文字颜色 5 2 2 2" xfId="4744"/>
    <cellStyle name="强调文字颜色 5 2 2 2 2" xfId="4745"/>
    <cellStyle name="强调文字颜色 5 2 2 2 2 2" xfId="4746"/>
    <cellStyle name="强调文字颜色 5 2 2 2 3" xfId="4747"/>
    <cellStyle name="强调文字颜色 5 2 2 3" xfId="4748"/>
    <cellStyle name="强调文字颜色 5 2 2 3 2" xfId="4749"/>
    <cellStyle name="强调文字颜色 5 2 2 4" xfId="4750"/>
    <cellStyle name="强调文字颜色 5 2 3 2" xfId="4751"/>
    <cellStyle name="强调文字颜色 5 2 3 2 2" xfId="4752"/>
    <cellStyle name="强调文字颜色 5 2 3 2 2 2" xfId="4753"/>
    <cellStyle name="强调文字颜色 5 2 3 2 3" xfId="4754"/>
    <cellStyle name="强调文字颜色 5 2 3 3" xfId="4755"/>
    <cellStyle name="强调文字颜色 5 2 3 3 2" xfId="4756"/>
    <cellStyle name="强调文字颜色 5 2 3 4" xfId="4757"/>
    <cellStyle name="强调文字颜色 5 2 3 5" xfId="4758"/>
    <cellStyle name="强调文字颜色 5 2 4" xfId="4759"/>
    <cellStyle name="强调文字颜色 5 2 4 2" xfId="4760"/>
    <cellStyle name="强调文字颜色 5 2 4 2 2" xfId="4761"/>
    <cellStyle name="输出 6 2 2" xfId="4762"/>
    <cellStyle name="强调文字颜色 5 2 5 2" xfId="4763"/>
    <cellStyle name="输出 6 3" xfId="4764"/>
    <cellStyle name="强调文字颜色 5 2 6" xfId="4765"/>
    <cellStyle name="强调文字颜色 5 2 7" xfId="4766"/>
    <cellStyle name="强调文字颜色 5 3" xfId="4767"/>
    <cellStyle name="强调文字颜色 5 3 2" xfId="4768"/>
    <cellStyle name="强调文字颜色 5 3 2 2" xfId="4769"/>
    <cellStyle name="强调文字颜色 5 3 2 2 2" xfId="4770"/>
    <cellStyle name="强调文字颜色 5 3 2 3" xfId="4771"/>
    <cellStyle name="强调文字颜色 5 3 2 4" xfId="4772"/>
    <cellStyle name="强调文字颜色 5 3 3 2 2" xfId="4773"/>
    <cellStyle name="强调文字颜色 5 3 3 3" xfId="4774"/>
    <cellStyle name="强调文字颜色 5 4" xfId="4775"/>
    <cellStyle name="强调文字颜色 5 4 2" xfId="4776"/>
    <cellStyle name="强调文字颜色 5 4 2 2" xfId="4777"/>
    <cellStyle name="强调文字颜色 5 4 2 3" xfId="4778"/>
    <cellStyle name="强调文字颜色 5 4 4" xfId="4779"/>
    <cellStyle name="强调文字颜色 5 5" xfId="4780"/>
    <cellStyle name="强调文字颜色 5 5 2 2" xfId="4781"/>
    <cellStyle name="强调文字颜色 5 5 2 2 2" xfId="4782"/>
    <cellStyle name="强调文字颜色 5 5 2 3" xfId="4783"/>
    <cellStyle name="强调文字颜色 5 5 3" xfId="4784"/>
    <cellStyle name="强调文字颜色 5 5 3 2" xfId="4785"/>
    <cellStyle name="强调文字颜色 5 5 4" xfId="4786"/>
    <cellStyle name="强调文字颜色 5 6" xfId="4787"/>
    <cellStyle name="强调文字颜色 5 6 2" xfId="4788"/>
    <cellStyle name="强调文字颜色 5 6 2 2" xfId="4789"/>
    <cellStyle name="强调文字颜色 5 6 3" xfId="4790"/>
    <cellStyle name="强调文字颜色 5 7 2" xfId="4791"/>
    <cellStyle name="强调文字颜色 5 8" xfId="4792"/>
    <cellStyle name="强调文字颜色 5 9" xfId="4793"/>
    <cellStyle name="强调文字颜色 6 2" xfId="4794"/>
    <cellStyle name="强调文字颜色 6 2 2" xfId="4795"/>
    <cellStyle name="强调文字颜色 6 2 2 2" xfId="4796"/>
    <cellStyle name="强调文字颜色 6 2 2 2 2" xfId="4797"/>
    <cellStyle name="强调文字颜色 6 2 2 2 3" xfId="4798"/>
    <cellStyle name="强调文字颜色 6 2 2 3" xfId="4799"/>
    <cellStyle name="数字 2 3" xfId="4800"/>
    <cellStyle name="强调文字颜色 6 2 2 3 2" xfId="4801"/>
    <cellStyle name="强调文字颜色 6 2 2 4" xfId="4802"/>
    <cellStyle name="强调文字颜色 6 2 3" xfId="4803"/>
    <cellStyle name="强调文字颜色 6 2 3 2" xfId="4804"/>
    <cellStyle name="强调文字颜色 6 2 3 2 2" xfId="4805"/>
    <cellStyle name="强调文字颜色 6 2 3 2 2 2" xfId="4806"/>
    <cellStyle name="强调文字颜色 6 2 3 2 3" xfId="4807"/>
    <cellStyle name="强调文字颜色 6 2 3 3 2" xfId="4808"/>
    <cellStyle name="强调文字颜色 6 2 3 4" xfId="4809"/>
    <cellStyle name="强调文字颜色 6 2 3 5" xfId="4810"/>
    <cellStyle name="强调文字颜色 6 2 4" xfId="4811"/>
    <cellStyle name="强调文字颜色 6 2 4 2" xfId="4812"/>
    <cellStyle name="适中 3 3" xfId="4813"/>
    <cellStyle name="强调文字颜色 6 2 4 2 2" xfId="4814"/>
    <cellStyle name="强调文字颜色 6 2 4 3" xfId="4815"/>
    <cellStyle name="强调文字颜色 6 2 5 2" xfId="4816"/>
    <cellStyle name="强调文字颜色 6 2 6" xfId="4817"/>
    <cellStyle name="强调文字颜色 6 2 7" xfId="4818"/>
    <cellStyle name="强调文字颜色 6 3" xfId="4819"/>
    <cellStyle name="强调文字颜色 6 3 2" xfId="4820"/>
    <cellStyle name="强调文字颜色 6 3 2 2" xfId="4821"/>
    <cellStyle name="强调文字颜色 6 3 2 2 2" xfId="4822"/>
    <cellStyle name="强调文字颜色 6 3 2 2 2 2" xfId="4823"/>
    <cellStyle name="强调文字颜色 6 3 2 3" xfId="4824"/>
    <cellStyle name="强调文字颜色 6 3 2 3 2" xfId="4825"/>
    <cellStyle name="强调文字颜色 6 3 2 4" xfId="4826"/>
    <cellStyle name="强调文字颜色 6 3 3 3" xfId="4827"/>
    <cellStyle name="强调文字颜色 6 3 4 2" xfId="4828"/>
    <cellStyle name="强调文字颜色 6 4" xfId="4829"/>
    <cellStyle name="强调文字颜色 6 4 2" xfId="4830"/>
    <cellStyle name="强调文字颜色 6 4 2 2" xfId="4831"/>
    <cellStyle name="强调文字颜色 6 4 2 2 2" xfId="4832"/>
    <cellStyle name="强调文字颜色 6 4 2 3" xfId="4833"/>
    <cellStyle name="强调文字颜色 6 4 3 2" xfId="4834"/>
    <cellStyle name="强调文字颜色 6 4 4" xfId="4835"/>
    <cellStyle name="强调文字颜色 6 5" xfId="4836"/>
    <cellStyle name="强调文字颜色 6 5 2" xfId="4837"/>
    <cellStyle name="强调文字颜色 6 5 2 2" xfId="4838"/>
    <cellStyle name="强调文字颜色 6 5 2 2 2" xfId="4839"/>
    <cellStyle name="强调文字颜色 6 5 2 3" xfId="4840"/>
    <cellStyle name="强调文字颜色 6 5 3" xfId="4841"/>
    <cellStyle name="强调文字颜色 6 5 3 2" xfId="4842"/>
    <cellStyle name="强调文字颜色 6 5 4" xfId="4843"/>
    <cellStyle name="强调文字颜色 6 6" xfId="4844"/>
    <cellStyle name="强调文字颜色 6 6 2" xfId="4845"/>
    <cellStyle name="强调文字颜色 6 6 2 2" xfId="4846"/>
    <cellStyle name="强调文字颜色 6 6 3" xfId="4847"/>
    <cellStyle name="强调文字颜色 6 7" xfId="4848"/>
    <cellStyle name="强调文字颜色 6 7 2" xfId="4849"/>
    <cellStyle name="强调文字颜色 6 8" xfId="4850"/>
    <cellStyle name="强调文字颜色 6 9" xfId="4851"/>
    <cellStyle name="适中 2 2 2" xfId="4852"/>
    <cellStyle name="适中 2 2 2 2" xfId="4853"/>
    <cellStyle name="适中 2 2 2 2 2" xfId="4854"/>
    <cellStyle name="适中 2 2 2 3" xfId="4855"/>
    <cellStyle name="适中 2 2 3 2" xfId="4856"/>
    <cellStyle name="适中 2 2 4" xfId="4857"/>
    <cellStyle name="适中 2 3" xfId="4858"/>
    <cellStyle name="适中 2 3 2" xfId="4859"/>
    <cellStyle name="适中 2 3 2 2" xfId="4860"/>
    <cellStyle name="适中 2 4" xfId="4861"/>
    <cellStyle name="适中 2 5" xfId="4862"/>
    <cellStyle name="适中 3 2" xfId="4863"/>
    <cellStyle name="适中 3 2 2" xfId="4864"/>
    <cellStyle name="适中 3 2 2 3" xfId="4865"/>
    <cellStyle name="适中 3 2 3" xfId="4866"/>
    <cellStyle name="适中 3 2 3 2" xfId="4867"/>
    <cellStyle name="适中 3 2 4" xfId="4868"/>
    <cellStyle name="适中 3 3 2" xfId="4869"/>
    <cellStyle name="适中 3 3 2 2" xfId="4870"/>
    <cellStyle name="适中 3 3 3" xfId="4871"/>
    <cellStyle name="适中 3 4" xfId="4872"/>
    <cellStyle name="适中 3 4 2" xfId="4873"/>
    <cellStyle name="适中 3 5" xfId="4874"/>
    <cellStyle name="适中 4" xfId="4875"/>
    <cellStyle name="适中 4 2" xfId="4876"/>
    <cellStyle name="适中 4 2 2" xfId="4877"/>
    <cellStyle name="适中 4 3" xfId="4878"/>
    <cellStyle name="适中 4 3 2" xfId="4879"/>
    <cellStyle name="适中 4 4" xfId="4880"/>
    <cellStyle name="适中 5 2" xfId="4881"/>
    <cellStyle name="适中 5 2 2 2" xfId="4882"/>
    <cellStyle name="适中 5 3" xfId="4883"/>
    <cellStyle name="适中 5 4" xfId="4884"/>
    <cellStyle name="适中 6 2" xfId="4885"/>
    <cellStyle name="适中 6 2 2" xfId="4886"/>
    <cellStyle name="适中 6 3" xfId="4887"/>
    <cellStyle name="适中 7" xfId="4888"/>
    <cellStyle name="适中 7 2" xfId="4889"/>
    <cellStyle name="输出 2 2 2" xfId="4890"/>
    <cellStyle name="输出 2 2 2 2" xfId="4891"/>
    <cellStyle name="输出 2 2 2 3" xfId="4892"/>
    <cellStyle name="输出 2 2 3" xfId="4893"/>
    <cellStyle name="输出 2 2 3 2" xfId="4894"/>
    <cellStyle name="输出 2 3" xfId="4895"/>
    <cellStyle name="输出 2 3 2" xfId="4896"/>
    <cellStyle name="输出 2 3 2 2" xfId="4897"/>
    <cellStyle name="输出 2 3 2 2 2" xfId="4898"/>
    <cellStyle name="输出 2 3 3 2" xfId="4899"/>
    <cellStyle name="输出 2 4" xfId="4900"/>
    <cellStyle name="输出 2 4 2" xfId="4901"/>
    <cellStyle name="输出 2 4 2 2" xfId="4902"/>
    <cellStyle name="输出 2 4 3" xfId="4903"/>
    <cellStyle name="输出 2 5" xfId="4904"/>
    <cellStyle name="输出 2 5 2" xfId="4905"/>
    <cellStyle name="输出 2 6" xfId="4906"/>
    <cellStyle name="输出 2 7" xfId="4907"/>
    <cellStyle name="输出 3 2" xfId="4908"/>
    <cellStyle name="输出 3 2 2" xfId="4909"/>
    <cellStyle name="输出 3 2 2 2" xfId="4910"/>
    <cellStyle name="输出 3 2 2 2 2" xfId="4911"/>
    <cellStyle name="输出 3 2 3 2" xfId="4912"/>
    <cellStyle name="输出 3 2 4" xfId="4913"/>
    <cellStyle name="输出 3 3" xfId="4914"/>
    <cellStyle name="输出 3 3 2" xfId="4915"/>
    <cellStyle name="输出 3 3 2 2" xfId="4916"/>
    <cellStyle name="输出 3 3 3" xfId="4917"/>
    <cellStyle name="输出 3 4" xfId="4918"/>
    <cellStyle name="输出 3 4 2" xfId="4919"/>
    <cellStyle name="输出 3 5" xfId="4920"/>
    <cellStyle name="输出 4" xfId="4921"/>
    <cellStyle name="输出 5" xfId="4922"/>
    <cellStyle name="输出 5 2" xfId="4923"/>
    <cellStyle name="输出 5 2 2" xfId="4924"/>
    <cellStyle name="输出 5 2 2 2" xfId="4925"/>
    <cellStyle name="输出 5 2 3" xfId="4926"/>
    <cellStyle name="输出 5 3" xfId="4927"/>
    <cellStyle name="输出 5 3 2" xfId="4928"/>
    <cellStyle name="输出 5 4" xfId="4929"/>
    <cellStyle name="输入 2 2 2" xfId="4930"/>
    <cellStyle name="输入 2 2 2 2" xfId="4931"/>
    <cellStyle name="输入 2 2 2 2 2" xfId="4932"/>
    <cellStyle name="输入 2 2 3" xfId="4933"/>
    <cellStyle name="输入 2 2 3 2" xfId="4934"/>
    <cellStyle name="输入 2 2 4" xfId="4935"/>
    <cellStyle name="输入 2 3" xfId="4936"/>
    <cellStyle name="输入 2 3 2" xfId="4937"/>
    <cellStyle name="输入 2 3 2 2" xfId="4938"/>
    <cellStyle name="输入 2 3 3" xfId="4939"/>
    <cellStyle name="输入 2 4" xfId="4940"/>
    <cellStyle name="输入 2 4 2" xfId="4941"/>
    <cellStyle name="输入 3 2" xfId="4942"/>
    <cellStyle name="输入 3 2 2" xfId="4943"/>
    <cellStyle name="输入 3 2 2 2" xfId="4944"/>
    <cellStyle name="输入 3 2 2 2 2" xfId="4945"/>
    <cellStyle name="输入 3 2 2 3" xfId="4946"/>
    <cellStyle name="输入 3 2 3" xfId="4947"/>
    <cellStyle name="输入 3 2 3 2" xfId="4948"/>
    <cellStyle name="输入 3 3" xfId="4949"/>
    <cellStyle name="输入 3 3 2 2" xfId="4950"/>
    <cellStyle name="输入 3 3 3" xfId="4951"/>
    <cellStyle name="输入 3 4" xfId="4952"/>
    <cellStyle name="输入 3 4 2" xfId="4953"/>
    <cellStyle name="输入 4" xfId="4954"/>
    <cellStyle name="输入 4 2" xfId="4955"/>
    <cellStyle name="输入 4 2 2" xfId="4956"/>
    <cellStyle name="输入 4 2 2 2" xfId="4957"/>
    <cellStyle name="输入 4 3" xfId="4958"/>
    <cellStyle name="输入 4 3 2" xfId="4959"/>
    <cellStyle name="输入 4 4" xfId="4960"/>
    <cellStyle name="输入 6 3" xfId="4961"/>
    <cellStyle name="输入 5 2 2" xfId="4962"/>
    <cellStyle name="输入 5 2 2 2" xfId="4963"/>
    <cellStyle name="输入 5 2 3" xfId="4964"/>
    <cellStyle name="输入 5 3" xfId="4965"/>
    <cellStyle name="注释 4" xfId="4966"/>
    <cellStyle name="输入 5 3 2" xfId="4967"/>
    <cellStyle name="输入 5 4" xfId="4968"/>
    <cellStyle name="输入 6 2 2" xfId="4969"/>
    <cellStyle name="数字" xfId="4970"/>
    <cellStyle name="数字 2" xfId="4971"/>
    <cellStyle name="数字 2 2" xfId="4972"/>
    <cellStyle name="数字 2 2 2" xfId="4973"/>
    <cellStyle name="数字 2 2 3" xfId="4974"/>
    <cellStyle name="数字 2 3 2" xfId="4975"/>
    <cellStyle name="数字 3" xfId="4976"/>
    <cellStyle name="数字 3 2" xfId="4977"/>
    <cellStyle name="数字 3 2 2" xfId="4978"/>
    <cellStyle name="数字 3 3" xfId="4979"/>
    <cellStyle name="数字 4 2" xfId="4980"/>
    <cellStyle name="数字 5" xfId="4981"/>
    <cellStyle name="未定义" xfId="4982"/>
    <cellStyle name="着色 1" xfId="4983"/>
    <cellStyle name="着色 1 2" xfId="4984"/>
    <cellStyle name="着色 2" xfId="4985"/>
    <cellStyle name="着色 2 2" xfId="4986"/>
    <cellStyle name="着色 3" xfId="4987"/>
    <cellStyle name="着色 3 2" xfId="4988"/>
    <cellStyle name="着色 5 2" xfId="4989"/>
    <cellStyle name="着色 6" xfId="4990"/>
    <cellStyle name="着色 6 2" xfId="4991"/>
    <cellStyle name="寘嬫愗傝 [0.00]_Region Orders (2)" xfId="4992"/>
    <cellStyle name="注释 2" xfId="4993"/>
    <cellStyle name="注释 2 2 2 3" xfId="4994"/>
    <cellStyle name="注释 2 2 3 2" xfId="4995"/>
    <cellStyle name="注释 2 2 3 3" xfId="4996"/>
    <cellStyle name="注释 2 2 5" xfId="4997"/>
    <cellStyle name="注释 2 5" xfId="4998"/>
    <cellStyle name="注释 3 4 2" xfId="4999"/>
    <cellStyle name="注释 5" xfId="5000"/>
    <cellStyle name="注释 5 3 2" xfId="5001"/>
    <cellStyle name="注释 6 2" xfId="5002"/>
    <cellStyle name="注释 6 2 2" xfId="5003"/>
    <cellStyle name="注释 6 3" xfId="5004"/>
    <cellStyle name="注释 7" xfId="5005"/>
    <cellStyle name="注释 7 2" xfId="5006"/>
    <cellStyle name="注释 8" xfId="5007"/>
    <cellStyle name="注释 9" xfId="5008"/>
  </cellStyles>
  <dxfs count="3">
    <dxf>
      <font>
        <b val="1"/>
        <i val="0"/>
      </font>
    </dxf>
    <dxf>
      <font>
        <b val="0"/>
        <color indexed="10"/>
      </font>
    </dxf>
    <dxf>
      <font>
        <b val="0"/>
        <i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
      <sheetName val=""/>
      <sheetName val="_x005f_x005f_x005f_x0000__x005f"/>
      <sheetName val="_x005f_x0000__x005f_x0000__x005f_x0000__x005f_x0000__x0"/>
      <sheetName val="_x005f_x005f_x005f_x0000__x005f_x005f_x005f_x0000__x005"/>
      <sheetName val="_x005f_x005f_x005f_x005f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zoomScale="85" zoomScaleNormal="85" topLeftCell="A9" workbookViewId="0">
      <selection activeCell="I7" sqref="I7"/>
    </sheetView>
  </sheetViews>
  <sheetFormatPr defaultColWidth="9" defaultRowHeight="14.25"/>
  <cols>
    <col min="1" max="1" width="4.375" style="275" customWidth="1"/>
    <col min="2" max="2" width="69.125" style="276" customWidth="1"/>
    <col min="3" max="3" width="14.25" style="275" customWidth="1"/>
    <col min="4" max="8" width="9" style="276"/>
    <col min="9" max="9" width="58.625" style="276" customWidth="1"/>
    <col min="10" max="16384" width="9" style="276"/>
  </cols>
  <sheetData>
    <row r="1" ht="20.25" customHeight="1" spans="1:2">
      <c r="A1" s="277" t="s">
        <v>0</v>
      </c>
      <c r="B1" s="277"/>
    </row>
    <row r="2" s="273" customFormat="1" ht="22.5" spans="1:3">
      <c r="A2" s="278" t="s">
        <v>1</v>
      </c>
      <c r="B2" s="278"/>
      <c r="C2" s="278"/>
    </row>
    <row r="3" spans="1:2">
      <c r="A3" s="279"/>
      <c r="B3" s="279"/>
    </row>
    <row r="4" ht="25.15" customHeight="1" spans="1:3">
      <c r="A4" s="280" t="s">
        <v>2</v>
      </c>
      <c r="B4" s="280"/>
      <c r="C4" s="281" t="s">
        <v>3</v>
      </c>
    </row>
    <row r="5" s="274" customFormat="1" ht="25.15" customHeight="1" spans="1:3">
      <c r="A5" s="282" t="s">
        <v>4</v>
      </c>
      <c r="B5" s="283" t="s">
        <v>5</v>
      </c>
      <c r="C5" s="284" t="s">
        <v>6</v>
      </c>
    </row>
    <row r="6" s="274" customFormat="1" ht="25.15" customHeight="1" spans="1:3">
      <c r="A6" s="282" t="s">
        <v>7</v>
      </c>
      <c r="B6" s="283" t="s">
        <v>8</v>
      </c>
      <c r="C6" s="284" t="s">
        <v>6</v>
      </c>
    </row>
    <row r="7" s="274" customFormat="1" ht="25.15" customHeight="1" spans="1:3">
      <c r="A7" s="282" t="s">
        <v>9</v>
      </c>
      <c r="B7" s="283" t="s">
        <v>10</v>
      </c>
      <c r="C7" s="284" t="s">
        <v>11</v>
      </c>
    </row>
    <row r="8" s="274" customFormat="1" ht="25.15" customHeight="1" spans="1:3">
      <c r="A8" s="282" t="s">
        <v>12</v>
      </c>
      <c r="B8" s="283" t="s">
        <v>13</v>
      </c>
      <c r="C8" s="284" t="s">
        <v>6</v>
      </c>
    </row>
    <row r="9" s="274" customFormat="1" ht="25.15" customHeight="1" spans="1:3">
      <c r="A9" s="282" t="s">
        <v>14</v>
      </c>
      <c r="B9" s="283" t="s">
        <v>15</v>
      </c>
      <c r="C9" s="284" t="s">
        <v>6</v>
      </c>
    </row>
    <row r="10" s="274" customFormat="1" ht="25.15" customHeight="1" spans="1:3">
      <c r="A10" s="282" t="s">
        <v>16</v>
      </c>
      <c r="B10" s="283" t="s">
        <v>17</v>
      </c>
      <c r="C10" s="284" t="s">
        <v>6</v>
      </c>
    </row>
    <row r="11" s="274" customFormat="1" ht="25.15" customHeight="1" spans="1:3">
      <c r="A11" s="282" t="s">
        <v>18</v>
      </c>
      <c r="B11" s="283" t="s">
        <v>19</v>
      </c>
      <c r="C11" s="284" t="s">
        <v>6</v>
      </c>
    </row>
    <row r="12" s="274" customFormat="1" ht="25.15" customHeight="1" spans="1:3">
      <c r="A12" s="282" t="s">
        <v>20</v>
      </c>
      <c r="B12" s="283" t="s">
        <v>21</v>
      </c>
      <c r="C12" s="284" t="s">
        <v>6</v>
      </c>
    </row>
    <row r="13" s="274" customFormat="1" ht="25.15" customHeight="1" spans="1:3">
      <c r="A13" s="282" t="s">
        <v>22</v>
      </c>
      <c r="B13" s="283" t="s">
        <v>23</v>
      </c>
      <c r="C13" s="284" t="s">
        <v>6</v>
      </c>
    </row>
    <row r="14" s="274" customFormat="1" ht="25.15" customHeight="1" spans="1:3">
      <c r="A14" s="282" t="s">
        <v>24</v>
      </c>
      <c r="B14" s="283" t="s">
        <v>25</v>
      </c>
      <c r="C14" s="284" t="s">
        <v>11</v>
      </c>
    </row>
    <row r="15" s="274" customFormat="1" ht="25.15" customHeight="1" spans="1:3">
      <c r="A15" s="282" t="s">
        <v>26</v>
      </c>
      <c r="B15" s="283" t="s">
        <v>27</v>
      </c>
      <c r="C15" s="284" t="s">
        <v>11</v>
      </c>
    </row>
    <row r="16" s="274" customFormat="1" ht="25.15" customHeight="1" spans="1:3">
      <c r="A16" s="282" t="s">
        <v>28</v>
      </c>
      <c r="B16" s="283" t="s">
        <v>29</v>
      </c>
      <c r="C16" s="284" t="s">
        <v>6</v>
      </c>
    </row>
    <row r="17" s="274" customFormat="1" ht="25.15" customHeight="1" spans="1:3">
      <c r="A17" s="282" t="s">
        <v>30</v>
      </c>
      <c r="B17" s="283" t="s">
        <v>31</v>
      </c>
      <c r="C17" s="284" t="s">
        <v>6</v>
      </c>
    </row>
    <row r="18" s="274" customFormat="1" ht="25.15" customHeight="1" spans="1:3">
      <c r="A18" s="282" t="s">
        <v>32</v>
      </c>
      <c r="B18" s="283" t="s">
        <v>33</v>
      </c>
      <c r="C18" s="284" t="s">
        <v>6</v>
      </c>
    </row>
    <row r="19" s="274" customFormat="1" ht="25.15" customHeight="1" spans="1:3">
      <c r="A19" s="282" t="s">
        <v>34</v>
      </c>
      <c r="B19" s="283" t="s">
        <v>35</v>
      </c>
      <c r="C19" s="284" t="s">
        <v>11</v>
      </c>
    </row>
    <row r="20" s="274" customFormat="1" ht="25.15" customHeight="1" spans="1:3">
      <c r="A20" s="282" t="s">
        <v>36</v>
      </c>
      <c r="B20" s="283" t="s">
        <v>37</v>
      </c>
      <c r="C20" s="284" t="s">
        <v>11</v>
      </c>
    </row>
    <row r="21" s="274" customFormat="1" ht="25.15" customHeight="1" spans="1:3">
      <c r="A21" s="282" t="s">
        <v>38</v>
      </c>
      <c r="B21" s="283" t="s">
        <v>39</v>
      </c>
      <c r="C21" s="284" t="s">
        <v>6</v>
      </c>
    </row>
    <row r="22" s="274" customFormat="1" ht="25.15" customHeight="1" spans="1:3">
      <c r="A22" s="282" t="s">
        <v>40</v>
      </c>
      <c r="B22" s="283" t="s">
        <v>41</v>
      </c>
      <c r="C22" s="284" t="s">
        <v>6</v>
      </c>
    </row>
    <row r="23" s="274" customFormat="1" ht="25.15" customHeight="1" spans="1:3">
      <c r="A23" s="282" t="s">
        <v>42</v>
      </c>
      <c r="B23" s="283" t="s">
        <v>43</v>
      </c>
      <c r="C23" s="284" t="s">
        <v>11</v>
      </c>
    </row>
    <row r="24" s="274" customFormat="1" ht="25.15" customHeight="1" spans="1:3">
      <c r="A24" s="282" t="s">
        <v>44</v>
      </c>
      <c r="B24" s="283" t="s">
        <v>45</v>
      </c>
      <c r="C24" s="284" t="s">
        <v>11</v>
      </c>
    </row>
    <row r="25" s="274" customFormat="1" ht="25.15" customHeight="1" spans="1:3">
      <c r="A25" s="282" t="s">
        <v>46</v>
      </c>
      <c r="B25" s="283" t="s">
        <v>47</v>
      </c>
      <c r="C25" s="284" t="s">
        <v>6</v>
      </c>
    </row>
    <row r="26" s="274" customFormat="1" ht="25.15" customHeight="1" spans="1:3">
      <c r="A26" s="282" t="s">
        <v>48</v>
      </c>
      <c r="B26" s="283" t="s">
        <v>49</v>
      </c>
      <c r="C26" s="284" t="s">
        <v>6</v>
      </c>
    </row>
    <row r="27" s="274" customFormat="1" ht="25.15" customHeight="1" spans="1:3">
      <c r="A27" s="282" t="s">
        <v>50</v>
      </c>
      <c r="B27" s="283" t="s">
        <v>51</v>
      </c>
      <c r="C27" s="284" t="s">
        <v>52</v>
      </c>
    </row>
    <row r="28" ht="25.15" customHeight="1" spans="1:9">
      <c r="A28" s="280" t="s">
        <v>53</v>
      </c>
      <c r="B28" s="280"/>
      <c r="C28" s="284"/>
      <c r="H28" s="285"/>
      <c r="I28" s="285"/>
    </row>
    <row r="29" ht="25.15" customHeight="1" spans="1:9">
      <c r="A29" s="282" t="s">
        <v>4</v>
      </c>
      <c r="B29" s="286" t="s">
        <v>54</v>
      </c>
      <c r="C29" s="284" t="s">
        <v>6</v>
      </c>
      <c r="H29" s="285"/>
      <c r="I29" s="285"/>
    </row>
    <row r="30" ht="25.15" customHeight="1" spans="1:9">
      <c r="A30" s="282" t="s">
        <v>7</v>
      </c>
      <c r="B30" s="286" t="s">
        <v>55</v>
      </c>
      <c r="C30" s="284" t="s">
        <v>11</v>
      </c>
      <c r="H30" s="285"/>
      <c r="I30" s="285"/>
    </row>
    <row r="31" ht="25.15" customHeight="1" spans="1:9">
      <c r="A31" s="282" t="s">
        <v>9</v>
      </c>
      <c r="B31" s="286" t="s">
        <v>56</v>
      </c>
      <c r="C31" s="284" t="s">
        <v>6</v>
      </c>
      <c r="H31" s="285"/>
      <c r="I31" s="285"/>
    </row>
    <row r="32" ht="25.15" customHeight="1" spans="1:9">
      <c r="A32" s="282" t="s">
        <v>12</v>
      </c>
      <c r="B32" s="286" t="s">
        <v>57</v>
      </c>
      <c r="C32" s="284" t="s">
        <v>11</v>
      </c>
      <c r="H32" s="285"/>
      <c r="I32" s="285"/>
    </row>
    <row r="33" ht="25.15" customHeight="1" spans="1:9">
      <c r="A33" s="280" t="s">
        <v>58</v>
      </c>
      <c r="B33" s="280"/>
      <c r="C33" s="284"/>
      <c r="H33" s="285"/>
      <c r="I33" s="285"/>
    </row>
    <row r="34" ht="25.15" customHeight="1" spans="1:9">
      <c r="A34" s="282" t="s">
        <v>4</v>
      </c>
      <c r="B34" s="286" t="s">
        <v>59</v>
      </c>
      <c r="C34" s="284" t="s">
        <v>6</v>
      </c>
      <c r="H34" s="285"/>
      <c r="I34" s="285"/>
    </row>
    <row r="35" ht="15.6" customHeight="1" spans="1:3">
      <c r="A35" s="287"/>
      <c r="B35" s="287"/>
      <c r="C35" s="287"/>
    </row>
    <row r="36" spans="1:3">
      <c r="A36" s="288"/>
      <c r="B36" s="288"/>
      <c r="C36" s="288"/>
    </row>
    <row r="37" ht="42.6" customHeight="1" spans="1:3">
      <c r="A37" s="288"/>
      <c r="B37" s="288"/>
      <c r="C37" s="288"/>
    </row>
  </sheetData>
  <mergeCells count="7">
    <mergeCell ref="A1:B1"/>
    <mergeCell ref="A2:C2"/>
    <mergeCell ref="A3:B3"/>
    <mergeCell ref="A4:B4"/>
    <mergeCell ref="A28:B28"/>
    <mergeCell ref="A33:B33"/>
    <mergeCell ref="A35:C37"/>
  </mergeCells>
  <pageMargins left="0.708661417322835" right="0.708661417322835" top="0.748031496062992" bottom="0.748031496062992" header="0.31496062992126" footer="0.31496062992126"/>
  <pageSetup paperSize="9" scale="93"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K11" sqref="K11"/>
    </sheetView>
  </sheetViews>
  <sheetFormatPr defaultColWidth="8.625" defaultRowHeight="14.25" outlineLevelCol="5"/>
  <cols>
    <col min="1" max="1" width="43.125" style="132" customWidth="1"/>
    <col min="2" max="2" width="13" style="132" customWidth="1"/>
    <col min="3" max="3" width="13.5" style="132" customWidth="1"/>
    <col min="4" max="4" width="16" style="133" customWidth="1"/>
    <col min="5" max="16384" width="8.625" style="132"/>
  </cols>
  <sheetData>
    <row r="1" ht="22.35" customHeight="1" spans="1:4">
      <c r="A1" s="134" t="s">
        <v>607</v>
      </c>
      <c r="B1" s="135"/>
      <c r="C1" s="135"/>
      <c r="D1" s="136"/>
    </row>
    <row r="2" ht="20.25" spans="1:4">
      <c r="A2" s="137" t="s">
        <v>608</v>
      </c>
      <c r="B2" s="137"/>
      <c r="C2" s="137"/>
      <c r="D2" s="138"/>
    </row>
    <row r="3" spans="1:4">
      <c r="A3" s="139" t="s">
        <v>62</v>
      </c>
      <c r="B3" s="139"/>
      <c r="C3" s="139"/>
      <c r="D3" s="140"/>
    </row>
    <row r="4" ht="48" customHeight="1" spans="1:4">
      <c r="A4" s="141" t="s">
        <v>553</v>
      </c>
      <c r="B4" s="126" t="s">
        <v>64</v>
      </c>
      <c r="C4" s="142" t="s">
        <v>65</v>
      </c>
      <c r="D4" s="34" t="s">
        <v>66</v>
      </c>
    </row>
    <row r="5" ht="24.6" customHeight="1" spans="1:4">
      <c r="A5" s="143" t="s">
        <v>609</v>
      </c>
      <c r="B5" s="143">
        <f>B6+B7+B8</f>
        <v>431.4</v>
      </c>
      <c r="C5" s="143">
        <f>C6+C7+C8</f>
        <v>598.99</v>
      </c>
      <c r="D5" s="144">
        <f t="shared" ref="D5:D10" si="0">B5/C5</f>
        <v>0.7202</v>
      </c>
    </row>
    <row r="6" ht="32.45" customHeight="1" spans="1:4">
      <c r="A6" s="145" t="s">
        <v>610</v>
      </c>
      <c r="B6" s="145">
        <v>107.71</v>
      </c>
      <c r="C6" s="146">
        <v>82.35</v>
      </c>
      <c r="D6" s="144">
        <f t="shared" si="0"/>
        <v>1.308</v>
      </c>
    </row>
    <row r="7" ht="32.45" customHeight="1" spans="1:4">
      <c r="A7" s="145" t="s">
        <v>611</v>
      </c>
      <c r="B7" s="145">
        <v>82.59</v>
      </c>
      <c r="C7" s="146">
        <v>93.6</v>
      </c>
      <c r="D7" s="144">
        <f t="shared" si="0"/>
        <v>0.8824</v>
      </c>
    </row>
    <row r="8" ht="32.45" customHeight="1" spans="1:4">
      <c r="A8" s="145" t="s">
        <v>612</v>
      </c>
      <c r="B8" s="145">
        <f>B9+B10</f>
        <v>241.1</v>
      </c>
      <c r="C8" s="145">
        <f>C9+C10</f>
        <v>423.04</v>
      </c>
      <c r="D8" s="144">
        <f t="shared" si="0"/>
        <v>0.5699</v>
      </c>
    </row>
    <row r="9" ht="32.45" customHeight="1" spans="1:6">
      <c r="A9" s="147" t="s">
        <v>613</v>
      </c>
      <c r="B9" s="148">
        <v>239.6</v>
      </c>
      <c r="C9" s="146">
        <v>288.04</v>
      </c>
      <c r="D9" s="144">
        <f t="shared" si="0"/>
        <v>0.8318</v>
      </c>
      <c r="F9" s="149"/>
    </row>
    <row r="10" ht="32.45" customHeight="1" spans="1:4">
      <c r="A10" s="147" t="s">
        <v>614</v>
      </c>
      <c r="B10" s="148">
        <v>1.5</v>
      </c>
      <c r="C10" s="150" t="s">
        <v>615</v>
      </c>
      <c r="D10" s="144">
        <f t="shared" si="0"/>
        <v>0.0111</v>
      </c>
    </row>
    <row r="12" ht="15.6" customHeight="1" spans="1:1">
      <c r="A12" s="151" t="s">
        <v>616</v>
      </c>
    </row>
    <row r="13" ht="100.5" customHeight="1" spans="1:4">
      <c r="A13" s="152" t="s">
        <v>617</v>
      </c>
      <c r="B13" s="152"/>
      <c r="C13" s="152"/>
      <c r="D13" s="153"/>
    </row>
    <row r="14" ht="81.6" customHeight="1" spans="1:4">
      <c r="A14" s="154" t="s">
        <v>618</v>
      </c>
      <c r="B14" s="154"/>
      <c r="C14" s="154"/>
      <c r="D14" s="155"/>
    </row>
    <row r="15" spans="1:4">
      <c r="A15" s="156"/>
      <c r="B15" s="156"/>
      <c r="C15" s="156"/>
      <c r="D15" s="157"/>
    </row>
    <row r="16" spans="1:4">
      <c r="A16" s="158"/>
      <c r="B16" s="158"/>
      <c r="C16" s="158"/>
      <c r="D16" s="159"/>
    </row>
    <row r="17" spans="1:4">
      <c r="A17" s="158"/>
      <c r="B17" s="158"/>
      <c r="C17" s="158"/>
      <c r="D17" s="159"/>
    </row>
  </sheetData>
  <mergeCells count="4">
    <mergeCell ref="A2:D2"/>
    <mergeCell ref="A3:D3"/>
    <mergeCell ref="A13:D13"/>
    <mergeCell ref="A14:D14"/>
  </mergeCells>
  <pageMargins left="0.708661417322835" right="0.708661417322835" top="0.748031496062992" bottom="0.748031496062992" header="0.31496062992126" footer="0.31496062992126"/>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workbookViewId="0">
      <selection activeCell="I12" sqref="I12"/>
    </sheetView>
  </sheetViews>
  <sheetFormatPr defaultColWidth="9" defaultRowHeight="14.25" outlineLevelCol="5"/>
  <cols>
    <col min="1" max="1" width="41.625" customWidth="1"/>
    <col min="2" max="2" width="14.625" customWidth="1"/>
    <col min="3" max="3" width="11.5" customWidth="1"/>
    <col min="4" max="4" width="15.625" style="87" customWidth="1"/>
  </cols>
  <sheetData>
    <row r="1" ht="22.15" customHeight="1" spans="1:1">
      <c r="A1" s="12" t="s">
        <v>619</v>
      </c>
    </row>
    <row r="2" ht="27" customHeight="1" spans="1:4">
      <c r="A2" s="88" t="s">
        <v>620</v>
      </c>
      <c r="B2" s="88"/>
      <c r="C2" s="88"/>
      <c r="D2" s="89"/>
    </row>
    <row r="3" spans="1:4">
      <c r="A3" s="90"/>
      <c r="B3" s="91"/>
      <c r="C3" s="91"/>
      <c r="D3" s="131" t="s">
        <v>552</v>
      </c>
    </row>
    <row r="4" ht="46.15" customHeight="1" spans="1:4">
      <c r="A4" s="105" t="s">
        <v>621</v>
      </c>
      <c r="B4" s="126" t="s">
        <v>64</v>
      </c>
      <c r="C4" s="17" t="s">
        <v>65</v>
      </c>
      <c r="D4" s="34" t="s">
        <v>66</v>
      </c>
    </row>
    <row r="5" ht="18.75" customHeight="1" spans="1:4">
      <c r="A5" s="127" t="s">
        <v>622</v>
      </c>
      <c r="B5" s="126"/>
      <c r="C5" s="17"/>
      <c r="D5" s="34"/>
    </row>
    <row r="6" ht="18.75" customHeight="1" spans="1:4">
      <c r="A6" s="106" t="s">
        <v>623</v>
      </c>
      <c r="B6" s="126">
        <f>B11+B17</f>
        <v>225500</v>
      </c>
      <c r="C6" s="126">
        <f>C11+C17</f>
        <v>254170</v>
      </c>
      <c r="D6" s="34">
        <f>B6/C6</f>
        <v>0.8872</v>
      </c>
    </row>
    <row r="7" ht="17.45" customHeight="1" spans="1:4">
      <c r="A7" s="128" t="s">
        <v>624</v>
      </c>
      <c r="B7" s="129"/>
      <c r="C7" s="129"/>
      <c r="D7" s="34"/>
    </row>
    <row r="8" ht="17.45" customHeight="1" spans="1:4">
      <c r="A8" s="128" t="s">
        <v>625</v>
      </c>
      <c r="B8" s="129"/>
      <c r="C8" s="129"/>
      <c r="D8" s="34"/>
    </row>
    <row r="9" ht="17.45" customHeight="1" spans="1:6">
      <c r="A9" s="128" t="s">
        <v>626</v>
      </c>
      <c r="B9" s="129"/>
      <c r="C9" s="129"/>
      <c r="D9" s="34"/>
      <c r="F9" s="130"/>
    </row>
    <row r="10" ht="17.45" customHeight="1" spans="1:4">
      <c r="A10" s="128" t="s">
        <v>627</v>
      </c>
      <c r="B10" s="97"/>
      <c r="C10" s="97"/>
      <c r="D10" s="34"/>
    </row>
    <row r="11" ht="17.45" customHeight="1" spans="1:4">
      <c r="A11" s="128" t="s">
        <v>628</v>
      </c>
      <c r="B11" s="124">
        <v>225200</v>
      </c>
      <c r="C11" s="124">
        <v>253870</v>
      </c>
      <c r="D11" s="34">
        <f>B11/C11</f>
        <v>0.8871</v>
      </c>
    </row>
    <row r="12" ht="17.45" customHeight="1" spans="1:4">
      <c r="A12" s="128" t="s">
        <v>629</v>
      </c>
      <c r="B12" s="97"/>
      <c r="C12" s="97"/>
      <c r="D12" s="34"/>
    </row>
    <row r="13" ht="17.45" customHeight="1" spans="1:4">
      <c r="A13" s="128" t="s">
        <v>630</v>
      </c>
      <c r="B13" s="97"/>
      <c r="C13" s="97"/>
      <c r="D13" s="34"/>
    </row>
    <row r="14" ht="17.45" customHeight="1" spans="1:4">
      <c r="A14" s="128" t="s">
        <v>631</v>
      </c>
      <c r="B14" s="97"/>
      <c r="C14" s="97"/>
      <c r="D14" s="34"/>
    </row>
    <row r="15" ht="17.45" customHeight="1" spans="1:4">
      <c r="A15" s="128" t="s">
        <v>632</v>
      </c>
      <c r="B15" s="97"/>
      <c r="C15" s="97"/>
      <c r="D15" s="34"/>
    </row>
    <row r="16" ht="17.45" customHeight="1" spans="1:4">
      <c r="A16" s="128" t="s">
        <v>633</v>
      </c>
      <c r="B16" s="97"/>
      <c r="C16" s="97"/>
      <c r="D16" s="34"/>
    </row>
    <row r="17" ht="17.45" customHeight="1" spans="1:4">
      <c r="A17" s="128" t="s">
        <v>634</v>
      </c>
      <c r="B17" s="124">
        <v>300</v>
      </c>
      <c r="C17" s="124">
        <v>300</v>
      </c>
      <c r="D17" s="34">
        <f>B17/C17</f>
        <v>1</v>
      </c>
    </row>
    <row r="18" ht="17.45" customHeight="1" spans="1:4">
      <c r="A18" s="128" t="s">
        <v>635</v>
      </c>
      <c r="B18" s="97"/>
      <c r="C18" s="97"/>
      <c r="D18" s="34"/>
    </row>
    <row r="19" ht="17.45" customHeight="1" spans="1:4">
      <c r="A19" s="128" t="s">
        <v>636</v>
      </c>
      <c r="B19" s="97"/>
      <c r="C19" s="97"/>
      <c r="D19" s="34"/>
    </row>
    <row r="20" ht="17.45" customHeight="1" spans="1:4">
      <c r="A20" s="105" t="s">
        <v>637</v>
      </c>
      <c r="B20" s="97">
        <f>B6</f>
        <v>225500</v>
      </c>
      <c r="C20" s="97">
        <f>C6</f>
        <v>254170</v>
      </c>
      <c r="D20" s="34">
        <f>B20/C20</f>
        <v>0.8872</v>
      </c>
    </row>
    <row r="21" ht="17.45" customHeight="1" spans="1:4">
      <c r="A21" s="95" t="s">
        <v>638</v>
      </c>
      <c r="B21" s="97"/>
      <c r="C21" s="97"/>
      <c r="D21" s="98"/>
    </row>
    <row r="22" ht="17.45" customHeight="1" spans="1:4">
      <c r="A22" s="95" t="s">
        <v>639</v>
      </c>
      <c r="B22" s="97"/>
      <c r="C22" s="97"/>
      <c r="D22" s="98"/>
    </row>
    <row r="23" ht="17.45" customHeight="1" spans="1:4">
      <c r="A23" s="106" t="s">
        <v>640</v>
      </c>
      <c r="B23" s="97"/>
      <c r="C23" s="97"/>
      <c r="D23" s="98"/>
    </row>
    <row r="24" ht="17.45" customHeight="1" spans="1:4">
      <c r="A24" s="106" t="s">
        <v>641</v>
      </c>
      <c r="B24" s="97"/>
      <c r="C24" s="97"/>
      <c r="D24" s="98"/>
    </row>
    <row r="25" ht="17.45" customHeight="1" spans="1:4">
      <c r="A25" s="106" t="s">
        <v>642</v>
      </c>
      <c r="B25" s="97"/>
      <c r="C25" s="97"/>
      <c r="D25" s="98"/>
    </row>
    <row r="26" ht="17.45" customHeight="1" spans="1:4">
      <c r="A26" s="97" t="s">
        <v>643</v>
      </c>
      <c r="B26" s="97"/>
      <c r="C26" s="97"/>
      <c r="D26" s="98"/>
    </row>
    <row r="27" ht="17.45" customHeight="1" spans="1:4">
      <c r="A27" s="97" t="s">
        <v>644</v>
      </c>
      <c r="B27" s="97"/>
      <c r="C27" s="97">
        <v>40700</v>
      </c>
      <c r="D27" s="98"/>
    </row>
    <row r="28" ht="17.45" customHeight="1" spans="1:4">
      <c r="A28" s="105" t="s">
        <v>106</v>
      </c>
      <c r="B28" s="97">
        <f>B20</f>
        <v>225500</v>
      </c>
      <c r="C28" s="97">
        <f>C20+C27</f>
        <v>294870</v>
      </c>
      <c r="D28" s="34">
        <f>B28/C28</f>
        <v>0.7647</v>
      </c>
    </row>
  </sheetData>
  <mergeCells count="1">
    <mergeCell ref="A2:D2"/>
  </mergeCells>
  <pageMargins left="0.708661417322835" right="0.708661417322835" top="0.748031496062992" bottom="0.748031496062992" header="0.31496062992126" footer="0.31496062992126"/>
  <pageSetup paperSize="9" scale="98"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2" sqref="A2:D2"/>
    </sheetView>
  </sheetViews>
  <sheetFormatPr defaultColWidth="9" defaultRowHeight="14.25" outlineLevelCol="5"/>
  <cols>
    <col min="1" max="1" width="34.5" customWidth="1"/>
    <col min="2" max="3" width="14" customWidth="1"/>
    <col min="4" max="4" width="19.125" style="87" customWidth="1"/>
  </cols>
  <sheetData>
    <row r="1" spans="1:1">
      <c r="A1" s="12" t="s">
        <v>645</v>
      </c>
    </row>
    <row r="2" ht="20.25" spans="1:4">
      <c r="A2" s="88" t="s">
        <v>646</v>
      </c>
      <c r="B2" s="88"/>
      <c r="C2" s="88"/>
      <c r="D2" s="89"/>
    </row>
    <row r="3" spans="1:4">
      <c r="A3" s="90"/>
      <c r="B3" s="91"/>
      <c r="C3" s="91"/>
      <c r="D3" s="92" t="s">
        <v>552</v>
      </c>
    </row>
    <row r="4" ht="45.6" customHeight="1" spans="1:4">
      <c r="A4" s="110" t="s">
        <v>621</v>
      </c>
      <c r="B4" s="110" t="s">
        <v>64</v>
      </c>
      <c r="C4" s="17" t="s">
        <v>65</v>
      </c>
      <c r="D4" s="34" t="s">
        <v>66</v>
      </c>
    </row>
    <row r="5" ht="19.9" customHeight="1" spans="1:4">
      <c r="A5" s="97" t="s">
        <v>647</v>
      </c>
      <c r="B5" s="97"/>
      <c r="C5" s="97"/>
      <c r="D5" s="98"/>
    </row>
    <row r="6" ht="19.9" customHeight="1" spans="1:4">
      <c r="A6" s="97" t="s">
        <v>648</v>
      </c>
      <c r="B6" s="97"/>
      <c r="C6" s="97"/>
      <c r="D6" s="98"/>
    </row>
    <row r="7" ht="19.9" customHeight="1" spans="1:4">
      <c r="A7" s="97" t="s">
        <v>649</v>
      </c>
      <c r="B7" s="97"/>
      <c r="C7" s="97"/>
      <c r="D7" s="98"/>
    </row>
    <row r="8" ht="19.9" customHeight="1" spans="1:4">
      <c r="A8" s="97" t="s">
        <v>650</v>
      </c>
      <c r="B8" s="124">
        <v>225500</v>
      </c>
      <c r="C8" s="124">
        <v>276170</v>
      </c>
      <c r="D8" s="98">
        <f>B8/C8</f>
        <v>0.8165</v>
      </c>
    </row>
    <row r="9" ht="19.9" customHeight="1" spans="1:6">
      <c r="A9" s="97" t="s">
        <v>651</v>
      </c>
      <c r="B9" s="97"/>
      <c r="C9" s="97"/>
      <c r="D9" s="98"/>
      <c r="F9" s="130"/>
    </row>
    <row r="10" ht="19.9" customHeight="1" spans="1:4">
      <c r="A10" s="97" t="s">
        <v>652</v>
      </c>
      <c r="B10" s="97"/>
      <c r="C10" s="97"/>
      <c r="D10" s="98"/>
    </row>
    <row r="11" ht="19.9" customHeight="1" spans="1:4">
      <c r="A11" s="97" t="s">
        <v>653</v>
      </c>
      <c r="B11" s="97"/>
      <c r="C11" s="97"/>
      <c r="D11" s="98"/>
    </row>
    <row r="12" ht="19.9" customHeight="1" spans="1:4">
      <c r="A12" s="97" t="s">
        <v>654</v>
      </c>
      <c r="B12" s="97"/>
      <c r="C12" s="97"/>
      <c r="D12" s="98"/>
    </row>
    <row r="13" ht="19.9" customHeight="1" spans="1:4">
      <c r="A13" s="97" t="s">
        <v>655</v>
      </c>
      <c r="B13" s="97"/>
      <c r="C13" s="97"/>
      <c r="D13" s="98"/>
    </row>
    <row r="14" ht="19.9" customHeight="1" spans="1:4">
      <c r="A14" s="97" t="s">
        <v>656</v>
      </c>
      <c r="B14" s="97"/>
      <c r="C14" s="97"/>
      <c r="D14" s="98"/>
    </row>
    <row r="15" ht="19.9" customHeight="1" spans="1:4">
      <c r="A15" s="97" t="s">
        <v>657</v>
      </c>
      <c r="B15" s="97"/>
      <c r="C15" s="97"/>
      <c r="D15" s="98"/>
    </row>
    <row r="16" ht="19.9" customHeight="1" spans="1:4">
      <c r="A16" s="105" t="s">
        <v>658</v>
      </c>
      <c r="B16" s="124">
        <v>225500</v>
      </c>
      <c r="C16" s="124">
        <v>276170</v>
      </c>
      <c r="D16" s="98">
        <f>B16/C16</f>
        <v>0.8165</v>
      </c>
    </row>
    <row r="17" ht="19.9" customHeight="1" spans="1:4">
      <c r="A17" s="95" t="s">
        <v>135</v>
      </c>
      <c r="B17" s="97"/>
      <c r="C17" s="97"/>
      <c r="D17" s="98"/>
    </row>
    <row r="18" ht="19.9" customHeight="1" spans="1:4">
      <c r="A18" s="95" t="s">
        <v>136</v>
      </c>
      <c r="B18" s="97"/>
      <c r="C18" s="97"/>
      <c r="D18" s="98"/>
    </row>
    <row r="19" ht="19.9" customHeight="1" spans="1:4">
      <c r="A19" s="108" t="s">
        <v>659</v>
      </c>
      <c r="B19" s="97"/>
      <c r="C19" s="97"/>
      <c r="D19" s="98"/>
    </row>
    <row r="20" ht="19.9" customHeight="1" spans="1:4">
      <c r="A20" s="108" t="s">
        <v>660</v>
      </c>
      <c r="B20" s="97"/>
      <c r="C20" s="97"/>
      <c r="D20" s="98"/>
    </row>
    <row r="21" ht="19.9" customHeight="1" spans="1:4">
      <c r="A21" s="108" t="s">
        <v>543</v>
      </c>
      <c r="B21" s="97"/>
      <c r="C21" s="97"/>
      <c r="D21" s="98"/>
    </row>
    <row r="22" ht="19.9" customHeight="1" spans="1:4">
      <c r="A22" s="108" t="s">
        <v>661</v>
      </c>
      <c r="B22" s="97"/>
      <c r="C22" s="97">
        <v>40700</v>
      </c>
      <c r="D22" s="98"/>
    </row>
    <row r="23" ht="19.9" customHeight="1" spans="1:4">
      <c r="A23" s="108" t="s">
        <v>662</v>
      </c>
      <c r="B23" s="97">
        <v>3311</v>
      </c>
      <c r="C23" s="97">
        <v>3311</v>
      </c>
      <c r="D23" s="98">
        <f>B23/C23</f>
        <v>1</v>
      </c>
    </row>
    <row r="24" ht="19.9" customHeight="1" spans="1:4">
      <c r="A24" s="105" t="s">
        <v>150</v>
      </c>
      <c r="B24" s="97">
        <f>B16</f>
        <v>225500</v>
      </c>
      <c r="C24" s="97">
        <f>C16+C22</f>
        <v>316870</v>
      </c>
      <c r="D24" s="98">
        <f>B24/C24</f>
        <v>0.7116</v>
      </c>
    </row>
  </sheetData>
  <mergeCells count="1">
    <mergeCell ref="A2:D2"/>
  </mergeCells>
  <pageMargins left="0.708661417322835" right="0.708661417322835"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workbookViewId="0">
      <selection activeCell="A2" sqref="A2:D2"/>
    </sheetView>
  </sheetViews>
  <sheetFormatPr defaultColWidth="9" defaultRowHeight="14.25" outlineLevelCol="5"/>
  <cols>
    <col min="1" max="1" width="41.625" customWidth="1"/>
    <col min="2" max="2" width="14.625" customWidth="1"/>
    <col min="3" max="3" width="11.5" customWidth="1"/>
    <col min="4" max="4" width="15.625" customWidth="1"/>
  </cols>
  <sheetData>
    <row r="1" ht="22.15" customHeight="1" spans="1:1">
      <c r="A1" s="12" t="s">
        <v>663</v>
      </c>
    </row>
    <row r="2" ht="27" customHeight="1" spans="1:4">
      <c r="A2" s="88" t="s">
        <v>664</v>
      </c>
      <c r="B2" s="88"/>
      <c r="C2" s="88"/>
      <c r="D2" s="88"/>
    </row>
    <row r="3" spans="1:4">
      <c r="A3" s="90"/>
      <c r="B3" s="91"/>
      <c r="C3" s="91"/>
      <c r="D3" s="125" t="s">
        <v>552</v>
      </c>
    </row>
    <row r="4" ht="46.15" customHeight="1" spans="1:4">
      <c r="A4" s="105" t="s">
        <v>621</v>
      </c>
      <c r="B4" s="126" t="s">
        <v>64</v>
      </c>
      <c r="C4" s="17" t="s">
        <v>65</v>
      </c>
      <c r="D4" s="17" t="s">
        <v>66</v>
      </c>
    </row>
    <row r="5" ht="18.75" customHeight="1" spans="1:4">
      <c r="A5" s="127" t="s">
        <v>622</v>
      </c>
      <c r="B5" s="126"/>
      <c r="C5" s="17"/>
      <c r="D5" s="17"/>
    </row>
    <row r="6" ht="18.75" customHeight="1" spans="1:4">
      <c r="A6" s="106" t="s">
        <v>623</v>
      </c>
      <c r="B6" s="126">
        <f>B11+B17</f>
        <v>225500</v>
      </c>
      <c r="C6" s="126">
        <f>C11+C17</f>
        <v>254170</v>
      </c>
      <c r="D6" s="34">
        <f>B6/C6</f>
        <v>0.8872</v>
      </c>
    </row>
    <row r="7" ht="17.45" customHeight="1" spans="1:4">
      <c r="A7" s="128" t="s">
        <v>624</v>
      </c>
      <c r="B7" s="129"/>
      <c r="C7" s="129"/>
      <c r="D7" s="34"/>
    </row>
    <row r="8" ht="17.45" customHeight="1" spans="1:4">
      <c r="A8" s="128" t="s">
        <v>625</v>
      </c>
      <c r="B8" s="129"/>
      <c r="C8" s="129"/>
      <c r="D8" s="34"/>
    </row>
    <row r="9" ht="17.45" customHeight="1" spans="1:6">
      <c r="A9" s="128" t="s">
        <v>626</v>
      </c>
      <c r="B9" s="129"/>
      <c r="C9" s="129"/>
      <c r="D9" s="34"/>
      <c r="F9" s="130"/>
    </row>
    <row r="10" ht="17.45" customHeight="1" spans="1:4">
      <c r="A10" s="128" t="s">
        <v>627</v>
      </c>
      <c r="B10" s="97"/>
      <c r="C10" s="97"/>
      <c r="D10" s="34"/>
    </row>
    <row r="11" ht="17.45" customHeight="1" spans="1:4">
      <c r="A11" s="128" t="s">
        <v>628</v>
      </c>
      <c r="B11" s="124">
        <v>225200</v>
      </c>
      <c r="C11" s="124">
        <v>253870</v>
      </c>
      <c r="D11" s="34">
        <f>B11/C11</f>
        <v>0.8871</v>
      </c>
    </row>
    <row r="12" ht="17.45" customHeight="1" spans="1:4">
      <c r="A12" s="128" t="s">
        <v>629</v>
      </c>
      <c r="B12" s="97"/>
      <c r="C12" s="97"/>
      <c r="D12" s="34"/>
    </row>
    <row r="13" ht="17.45" customHeight="1" spans="1:4">
      <c r="A13" s="128" t="s">
        <v>630</v>
      </c>
      <c r="B13" s="97"/>
      <c r="C13" s="97"/>
      <c r="D13" s="34"/>
    </row>
    <row r="14" ht="17.45" customHeight="1" spans="1:4">
      <c r="A14" s="128" t="s">
        <v>631</v>
      </c>
      <c r="B14" s="97"/>
      <c r="C14" s="97"/>
      <c r="D14" s="34"/>
    </row>
    <row r="15" ht="17.45" customHeight="1" spans="1:4">
      <c r="A15" s="128" t="s">
        <v>632</v>
      </c>
      <c r="B15" s="97"/>
      <c r="C15" s="97"/>
      <c r="D15" s="34"/>
    </row>
    <row r="16" ht="17.45" customHeight="1" spans="1:4">
      <c r="A16" s="128" t="s">
        <v>633</v>
      </c>
      <c r="B16" s="97"/>
      <c r="C16" s="97"/>
      <c r="D16" s="34"/>
    </row>
    <row r="17" ht="17.45" customHeight="1" spans="1:4">
      <c r="A17" s="128" t="s">
        <v>634</v>
      </c>
      <c r="B17" s="124">
        <v>300</v>
      </c>
      <c r="C17" s="124">
        <v>300</v>
      </c>
      <c r="D17" s="34">
        <f>B17/C17</f>
        <v>1</v>
      </c>
    </row>
    <row r="18" ht="17.45" customHeight="1" spans="1:4">
      <c r="A18" s="128" t="s">
        <v>635</v>
      </c>
      <c r="B18" s="97"/>
      <c r="C18" s="97"/>
      <c r="D18" s="34"/>
    </row>
    <row r="19" ht="17.45" customHeight="1" spans="1:4">
      <c r="A19" s="128" t="s">
        <v>636</v>
      </c>
      <c r="B19" s="97"/>
      <c r="C19" s="97"/>
      <c r="D19" s="34"/>
    </row>
    <row r="20" ht="17.45" customHeight="1" spans="1:4">
      <c r="A20" s="105" t="s">
        <v>637</v>
      </c>
      <c r="B20" s="97">
        <f>B6</f>
        <v>225500</v>
      </c>
      <c r="C20" s="97">
        <f>C6</f>
        <v>254170</v>
      </c>
      <c r="D20" s="34">
        <f>B20/C20</f>
        <v>0.8872</v>
      </c>
    </row>
    <row r="21" ht="17.45" customHeight="1" spans="1:4">
      <c r="A21" s="95" t="s">
        <v>638</v>
      </c>
      <c r="B21" s="97"/>
      <c r="C21" s="97"/>
      <c r="D21" s="34"/>
    </row>
    <row r="22" ht="17.45" customHeight="1" spans="1:4">
      <c r="A22" s="95" t="s">
        <v>639</v>
      </c>
      <c r="B22" s="97"/>
      <c r="C22" s="97"/>
      <c r="D22" s="34"/>
    </row>
    <row r="23" ht="17.45" customHeight="1" spans="1:4">
      <c r="A23" s="106" t="s">
        <v>640</v>
      </c>
      <c r="B23" s="97"/>
      <c r="C23" s="97"/>
      <c r="D23" s="34"/>
    </row>
    <row r="24" ht="17.45" customHeight="1" spans="1:4">
      <c r="A24" s="106" t="s">
        <v>641</v>
      </c>
      <c r="B24" s="97"/>
      <c r="C24" s="97"/>
      <c r="D24" s="34"/>
    </row>
    <row r="25" ht="17.45" customHeight="1" spans="1:4">
      <c r="A25" s="106" t="s">
        <v>642</v>
      </c>
      <c r="B25" s="97"/>
      <c r="C25" s="97"/>
      <c r="D25" s="34"/>
    </row>
    <row r="26" ht="17.45" customHeight="1" spans="1:4">
      <c r="A26" s="97" t="s">
        <v>643</v>
      </c>
      <c r="B26" s="97"/>
      <c r="C26" s="97"/>
      <c r="D26" s="34"/>
    </row>
    <row r="27" ht="17.45" customHeight="1" spans="1:4">
      <c r="A27" s="97" t="s">
        <v>644</v>
      </c>
      <c r="B27" s="97">
        <v>0</v>
      </c>
      <c r="C27" s="97">
        <v>40700</v>
      </c>
      <c r="D27" s="34"/>
    </row>
    <row r="28" ht="17.45" customHeight="1" spans="1:4">
      <c r="A28" s="105" t="s">
        <v>106</v>
      </c>
      <c r="B28" s="97">
        <v>225500</v>
      </c>
      <c r="C28" s="97">
        <v>294870</v>
      </c>
      <c r="D28" s="34">
        <f>B28/C28</f>
        <v>0.7647</v>
      </c>
    </row>
  </sheetData>
  <mergeCells count="1">
    <mergeCell ref="A2:D2"/>
  </mergeCells>
  <pageMargins left="0.708661417322835" right="0.708661417322835" top="0.748031496062992" bottom="0.748031496062992" header="0.31496062992126" footer="0.31496062992126"/>
  <pageSetup paperSize="9" scale="98"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A2" sqref="A2:D2"/>
    </sheetView>
  </sheetViews>
  <sheetFormatPr defaultColWidth="9" defaultRowHeight="14.25" outlineLevelCol="3"/>
  <cols>
    <col min="1" max="1" width="40.125" customWidth="1"/>
    <col min="2" max="2" width="14.375" customWidth="1"/>
    <col min="3" max="3" width="15.375" customWidth="1"/>
    <col min="4" max="4" width="17.875" style="87" customWidth="1"/>
  </cols>
  <sheetData>
    <row r="1" ht="19.15" customHeight="1" spans="1:1">
      <c r="A1" s="12" t="s">
        <v>665</v>
      </c>
    </row>
    <row r="2" ht="23.45" customHeight="1" spans="1:4">
      <c r="A2" s="88" t="s">
        <v>666</v>
      </c>
      <c r="B2" s="88"/>
      <c r="C2" s="88"/>
      <c r="D2" s="89"/>
    </row>
    <row r="3" ht="17.45" customHeight="1" spans="1:4">
      <c r="A3" s="90"/>
      <c r="B3" s="91"/>
      <c r="C3" s="91"/>
      <c r="D3" s="123" t="s">
        <v>552</v>
      </c>
    </row>
    <row r="4" ht="40.5" spans="1:4">
      <c r="A4" s="105" t="s">
        <v>621</v>
      </c>
      <c r="B4" s="117" t="s">
        <v>64</v>
      </c>
      <c r="C4" s="17" t="s">
        <v>65</v>
      </c>
      <c r="D4" s="34" t="s">
        <v>66</v>
      </c>
    </row>
    <row r="5" ht="19.15" customHeight="1" spans="1:4">
      <c r="A5" s="97" t="s">
        <v>647</v>
      </c>
      <c r="B5" s="97"/>
      <c r="C5" s="97"/>
      <c r="D5" s="98"/>
    </row>
    <row r="6" ht="19.15" customHeight="1" spans="1:4">
      <c r="A6" s="19" t="s">
        <v>667</v>
      </c>
      <c r="B6" s="97"/>
      <c r="C6" s="97"/>
      <c r="D6" s="98"/>
    </row>
    <row r="7" ht="19.15" customHeight="1" spans="1:4">
      <c r="A7" s="97" t="s">
        <v>648</v>
      </c>
      <c r="B7" s="97"/>
      <c r="C7" s="97"/>
      <c r="D7" s="98"/>
    </row>
    <row r="8" ht="19.15" customHeight="1" spans="1:4">
      <c r="A8" s="19" t="s">
        <v>667</v>
      </c>
      <c r="B8" s="97"/>
      <c r="C8" s="97"/>
      <c r="D8" s="98"/>
    </row>
    <row r="9" ht="19.15" customHeight="1" spans="1:4">
      <c r="A9" s="97" t="s">
        <v>649</v>
      </c>
      <c r="B9" s="97"/>
      <c r="C9" s="97"/>
      <c r="D9" s="98"/>
    </row>
    <row r="10" ht="19.15" customHeight="1" spans="1:4">
      <c r="A10" s="19" t="s">
        <v>667</v>
      </c>
      <c r="B10" s="97"/>
      <c r="C10" s="97"/>
      <c r="D10" s="98"/>
    </row>
    <row r="11" ht="19.15" customHeight="1" spans="1:4">
      <c r="A11" s="97" t="s">
        <v>650</v>
      </c>
      <c r="B11" s="124">
        <v>225500</v>
      </c>
      <c r="C11" s="124">
        <v>276170</v>
      </c>
      <c r="D11" s="98">
        <f>B11/C11</f>
        <v>0.8165</v>
      </c>
    </row>
    <row r="12" ht="19.15" customHeight="1" spans="1:4">
      <c r="A12" s="124" t="s">
        <v>668</v>
      </c>
      <c r="B12" s="124">
        <v>225200</v>
      </c>
      <c r="C12" s="124">
        <v>276170</v>
      </c>
      <c r="D12" s="98">
        <f>B12/C12</f>
        <v>0.8154</v>
      </c>
    </row>
    <row r="13" ht="19.15" customHeight="1" spans="1:4">
      <c r="A13" s="124" t="s">
        <v>669</v>
      </c>
      <c r="B13" s="124">
        <v>300</v>
      </c>
      <c r="C13" s="124">
        <v>0</v>
      </c>
      <c r="D13" s="98"/>
    </row>
    <row r="14" ht="19.15" customHeight="1" spans="1:4">
      <c r="A14" s="19" t="s">
        <v>667</v>
      </c>
      <c r="B14" s="97"/>
      <c r="C14" s="97"/>
      <c r="D14" s="98"/>
    </row>
    <row r="15" ht="19.15" customHeight="1" spans="1:4">
      <c r="A15" s="97" t="s">
        <v>651</v>
      </c>
      <c r="B15" s="97"/>
      <c r="C15" s="97"/>
      <c r="D15" s="98"/>
    </row>
    <row r="16" ht="19.15" customHeight="1" spans="1:4">
      <c r="A16" s="19" t="s">
        <v>667</v>
      </c>
      <c r="B16" s="97"/>
      <c r="C16" s="97"/>
      <c r="D16" s="98"/>
    </row>
    <row r="17" ht="19.15" customHeight="1" spans="1:4">
      <c r="A17" s="97" t="s">
        <v>652</v>
      </c>
      <c r="B17" s="97"/>
      <c r="C17" s="97"/>
      <c r="D17" s="98"/>
    </row>
    <row r="18" ht="19.15" customHeight="1" spans="1:4">
      <c r="A18" s="19" t="s">
        <v>667</v>
      </c>
      <c r="B18" s="97"/>
      <c r="C18" s="97"/>
      <c r="D18" s="98"/>
    </row>
    <row r="19" ht="19.15" customHeight="1" spans="1:4">
      <c r="A19" s="97" t="s">
        <v>653</v>
      </c>
      <c r="B19" s="97"/>
      <c r="C19" s="97"/>
      <c r="D19" s="98"/>
    </row>
    <row r="20" ht="19.15" customHeight="1" spans="1:4">
      <c r="A20" s="19" t="s">
        <v>667</v>
      </c>
      <c r="B20" s="97"/>
      <c r="C20" s="97"/>
      <c r="D20" s="98"/>
    </row>
    <row r="21" ht="19.15" customHeight="1" spans="1:4">
      <c r="A21" s="97" t="s">
        <v>654</v>
      </c>
      <c r="B21" s="97"/>
      <c r="C21" s="97"/>
      <c r="D21" s="98"/>
    </row>
    <row r="22" ht="19.15" customHeight="1" spans="1:4">
      <c r="A22" s="19" t="s">
        <v>667</v>
      </c>
      <c r="B22" s="97"/>
      <c r="C22" s="97"/>
      <c r="D22" s="98"/>
    </row>
    <row r="23" ht="19.15" customHeight="1" spans="1:4">
      <c r="A23" s="97" t="s">
        <v>655</v>
      </c>
      <c r="B23" s="97"/>
      <c r="C23" s="97"/>
      <c r="D23" s="98"/>
    </row>
    <row r="24" ht="19.15" customHeight="1" spans="1:4">
      <c r="A24" s="19" t="s">
        <v>667</v>
      </c>
      <c r="B24" s="97"/>
      <c r="C24" s="97"/>
      <c r="D24" s="98"/>
    </row>
    <row r="25" ht="19.15" customHeight="1" spans="1:4">
      <c r="A25" s="97" t="s">
        <v>656</v>
      </c>
      <c r="B25" s="97"/>
      <c r="C25" s="97"/>
      <c r="D25" s="98"/>
    </row>
    <row r="26" ht="19.15" customHeight="1" spans="1:4">
      <c r="A26" s="19" t="s">
        <v>667</v>
      </c>
      <c r="B26" s="97"/>
      <c r="C26" s="97"/>
      <c r="D26" s="98"/>
    </row>
    <row r="27" ht="19.15" customHeight="1" spans="1:4">
      <c r="A27" s="97" t="s">
        <v>657</v>
      </c>
      <c r="B27" s="97"/>
      <c r="C27" s="97"/>
      <c r="D27" s="98"/>
    </row>
    <row r="28" ht="19.15" customHeight="1" spans="1:4">
      <c r="A28" s="19" t="s">
        <v>667</v>
      </c>
      <c r="B28" s="97"/>
      <c r="C28" s="97"/>
      <c r="D28" s="98"/>
    </row>
    <row r="29" ht="19.15" customHeight="1" spans="1:4">
      <c r="A29" s="105" t="s">
        <v>658</v>
      </c>
      <c r="B29" s="124">
        <v>225500</v>
      </c>
      <c r="C29" s="124">
        <v>276170</v>
      </c>
      <c r="D29" s="98">
        <f>B29/C29</f>
        <v>0.8165</v>
      </c>
    </row>
    <row r="30" ht="19.15" customHeight="1" spans="1:4">
      <c r="A30" s="95" t="s">
        <v>135</v>
      </c>
      <c r="B30" s="97"/>
      <c r="C30" s="97"/>
      <c r="D30" s="98"/>
    </row>
    <row r="31" ht="19.15" customHeight="1" spans="1:4">
      <c r="A31" s="95" t="s">
        <v>136</v>
      </c>
      <c r="B31" s="97"/>
      <c r="C31" s="97"/>
      <c r="D31" s="98"/>
    </row>
    <row r="32" ht="19.15" customHeight="1" spans="1:4">
      <c r="A32" s="108" t="s">
        <v>659</v>
      </c>
      <c r="B32" s="97"/>
      <c r="C32" s="97"/>
      <c r="D32" s="98"/>
    </row>
    <row r="33" ht="19.15" customHeight="1" spans="1:4">
      <c r="A33" s="108" t="s">
        <v>660</v>
      </c>
      <c r="B33" s="97"/>
      <c r="C33" s="97"/>
      <c r="D33" s="98"/>
    </row>
    <row r="34" spans="1:4">
      <c r="A34" s="108" t="s">
        <v>543</v>
      </c>
      <c r="B34" s="97"/>
      <c r="C34" s="97"/>
      <c r="D34" s="98"/>
    </row>
    <row r="35" spans="1:4">
      <c r="A35" s="108" t="s">
        <v>661</v>
      </c>
      <c r="B35" s="97"/>
      <c r="C35" s="97">
        <v>40700</v>
      </c>
      <c r="D35" s="98">
        <f>B35/C35</f>
        <v>0</v>
      </c>
    </row>
    <row r="36" spans="1:4">
      <c r="A36" s="108" t="s">
        <v>662</v>
      </c>
      <c r="B36" s="22"/>
      <c r="C36" s="22"/>
      <c r="D36" s="98"/>
    </row>
    <row r="37" spans="1:4">
      <c r="A37" s="105" t="s">
        <v>150</v>
      </c>
      <c r="B37" s="124">
        <v>225500</v>
      </c>
      <c r="C37" s="124">
        <v>316870</v>
      </c>
      <c r="D37" s="98">
        <f>B37/C37</f>
        <v>0.7116</v>
      </c>
    </row>
  </sheetData>
  <mergeCells count="1">
    <mergeCell ref="A2:D2"/>
  </mergeCells>
  <pageMargins left="0.708661417322835" right="0.708661417322835" top="0.748031496062992" bottom="0.748031496062992" header="0.31496062992126" footer="0.31496062992126"/>
  <pageSetup paperSize="9" scale="93"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M12" sqref="M12"/>
    </sheetView>
  </sheetViews>
  <sheetFormatPr defaultColWidth="9" defaultRowHeight="14.25"/>
  <cols>
    <col min="1" max="1" width="23" customWidth="1"/>
    <col min="2" max="9" width="10.375" customWidth="1"/>
    <col min="10" max="10" width="15.125" customWidth="1"/>
  </cols>
  <sheetData>
    <row r="1" ht="18.6" customHeight="1" spans="1:1">
      <c r="A1" s="12" t="s">
        <v>670</v>
      </c>
    </row>
    <row r="2" ht="20.25" spans="1:10">
      <c r="A2" s="88" t="s">
        <v>671</v>
      </c>
      <c r="B2" s="88"/>
      <c r="C2" s="88"/>
      <c r="D2" s="88"/>
      <c r="E2" s="88"/>
      <c r="F2" s="88"/>
      <c r="G2" s="88"/>
      <c r="H2" s="88"/>
      <c r="I2" s="88"/>
      <c r="J2" s="88"/>
    </row>
    <row r="3" spans="1:10">
      <c r="A3" s="116"/>
      <c r="B3" s="116"/>
      <c r="C3" s="116"/>
      <c r="D3" s="116"/>
      <c r="E3" s="116"/>
      <c r="F3" s="116"/>
      <c r="G3" s="116"/>
      <c r="H3" s="116"/>
      <c r="J3" s="120" t="s">
        <v>552</v>
      </c>
    </row>
    <row r="4" ht="23.45" customHeight="1" spans="1:10">
      <c r="A4" s="117" t="s">
        <v>553</v>
      </c>
      <c r="B4" s="105" t="s">
        <v>601</v>
      </c>
      <c r="C4" s="105" t="s">
        <v>605</v>
      </c>
      <c r="D4" s="105" t="s">
        <v>605</v>
      </c>
      <c r="E4" s="105" t="s">
        <v>605</v>
      </c>
      <c r="F4" s="105" t="s">
        <v>605</v>
      </c>
      <c r="G4" s="105" t="s">
        <v>672</v>
      </c>
      <c r="H4" s="105" t="s">
        <v>672</v>
      </c>
      <c r="I4" s="105" t="s">
        <v>672</v>
      </c>
      <c r="J4" s="121" t="s">
        <v>606</v>
      </c>
    </row>
    <row r="5" ht="25.35" customHeight="1" spans="1:10">
      <c r="A5" s="97" t="s">
        <v>647</v>
      </c>
      <c r="B5" s="97"/>
      <c r="C5" s="97"/>
      <c r="D5" s="97"/>
      <c r="E5" s="97"/>
      <c r="F5" s="97"/>
      <c r="G5" s="97"/>
      <c r="H5" s="97"/>
      <c r="I5" s="97"/>
      <c r="J5" s="22"/>
    </row>
    <row r="6" ht="25.35" customHeight="1" spans="1:10">
      <c r="A6" s="97" t="s">
        <v>648</v>
      </c>
      <c r="B6" s="97"/>
      <c r="C6" s="97"/>
      <c r="D6" s="97"/>
      <c r="E6" s="97"/>
      <c r="F6" s="97"/>
      <c r="G6" s="97"/>
      <c r="H6" s="97"/>
      <c r="I6" s="97"/>
      <c r="J6" s="22"/>
    </row>
    <row r="7" ht="25.35" customHeight="1" spans="1:10">
      <c r="A7" s="97" t="s">
        <v>649</v>
      </c>
      <c r="B7" s="97"/>
      <c r="C7" s="97"/>
      <c r="D7" s="97"/>
      <c r="E7" s="97"/>
      <c r="F7" s="97"/>
      <c r="G7" s="97"/>
      <c r="H7" s="97"/>
      <c r="I7" s="97"/>
      <c r="J7" s="22"/>
    </row>
    <row r="8" ht="25.35" customHeight="1" spans="1:10">
      <c r="A8" s="97" t="s">
        <v>650</v>
      </c>
      <c r="B8" s="97"/>
      <c r="C8" s="97"/>
      <c r="D8" s="97"/>
      <c r="E8" s="97"/>
      <c r="F8" s="97"/>
      <c r="G8" s="97"/>
      <c r="H8" s="97"/>
      <c r="I8" s="97"/>
      <c r="J8" s="22"/>
    </row>
    <row r="9" ht="25.35" customHeight="1" spans="1:10">
      <c r="A9" s="97" t="s">
        <v>651</v>
      </c>
      <c r="B9" s="97"/>
      <c r="C9" s="97"/>
      <c r="D9" s="97"/>
      <c r="E9" s="97"/>
      <c r="F9" s="97"/>
      <c r="G9" s="118"/>
      <c r="H9" s="97"/>
      <c r="I9" s="97"/>
      <c r="J9" s="22"/>
    </row>
    <row r="10" ht="25.35" customHeight="1" spans="1:10">
      <c r="A10" s="97" t="s">
        <v>652</v>
      </c>
      <c r="B10" s="97"/>
      <c r="C10" s="97"/>
      <c r="D10" s="97"/>
      <c r="E10" s="97"/>
      <c r="F10" s="97"/>
      <c r="G10" s="97"/>
      <c r="H10" s="97"/>
      <c r="I10" s="97"/>
      <c r="J10" s="22"/>
    </row>
    <row r="11" ht="25.35" customHeight="1" spans="1:10">
      <c r="A11" s="97" t="s">
        <v>653</v>
      </c>
      <c r="B11" s="97"/>
      <c r="C11" s="97"/>
      <c r="D11" s="97"/>
      <c r="E11" s="97"/>
      <c r="F11" s="97"/>
      <c r="G11" s="97"/>
      <c r="H11" s="97"/>
      <c r="I11" s="97"/>
      <c r="J11" s="22"/>
    </row>
    <row r="12" ht="25.35" customHeight="1" spans="1:10">
      <c r="A12" s="97" t="s">
        <v>654</v>
      </c>
      <c r="B12" s="97"/>
      <c r="C12" s="97"/>
      <c r="D12" s="97"/>
      <c r="E12" s="97"/>
      <c r="F12" s="97"/>
      <c r="G12" s="97"/>
      <c r="H12" s="97"/>
      <c r="I12" s="97"/>
      <c r="J12" s="22"/>
    </row>
    <row r="13" ht="25.35" customHeight="1" spans="1:10">
      <c r="A13" s="97" t="s">
        <v>655</v>
      </c>
      <c r="B13" s="97"/>
      <c r="C13" s="97"/>
      <c r="D13" s="97"/>
      <c r="E13" s="97"/>
      <c r="F13" s="97"/>
      <c r="G13" s="97"/>
      <c r="H13" s="97"/>
      <c r="I13" s="97"/>
      <c r="J13" s="22"/>
    </row>
    <row r="14" ht="25.35" customHeight="1" spans="1:10">
      <c r="A14" s="97" t="s">
        <v>656</v>
      </c>
      <c r="B14" s="97"/>
      <c r="C14" s="97"/>
      <c r="D14" s="97"/>
      <c r="E14" s="97"/>
      <c r="F14" s="97"/>
      <c r="G14" s="97"/>
      <c r="H14" s="97"/>
      <c r="I14" s="97"/>
      <c r="J14" s="22"/>
    </row>
    <row r="15" ht="25.35" customHeight="1" spans="1:10">
      <c r="A15" s="97" t="s">
        <v>657</v>
      </c>
      <c r="B15" s="97"/>
      <c r="C15" s="97"/>
      <c r="D15" s="97"/>
      <c r="E15" s="97"/>
      <c r="F15" s="97"/>
      <c r="G15" s="97"/>
      <c r="H15" s="97"/>
      <c r="I15" s="97"/>
      <c r="J15" s="22"/>
    </row>
    <row r="16" s="115" customFormat="1" ht="25.35" customHeight="1" spans="1:10">
      <c r="A16" s="105" t="s">
        <v>601</v>
      </c>
      <c r="B16" s="95"/>
      <c r="C16" s="95"/>
      <c r="D16" s="95"/>
      <c r="E16" s="95"/>
      <c r="F16" s="95"/>
      <c r="G16" s="95"/>
      <c r="H16" s="95"/>
      <c r="I16" s="95"/>
      <c r="J16" s="122"/>
    </row>
    <row r="17" ht="39.6" customHeight="1" spans="1:10">
      <c r="A17" s="119" t="s">
        <v>673</v>
      </c>
      <c r="B17" s="119"/>
      <c r="C17" s="119"/>
      <c r="D17" s="119"/>
      <c r="E17" s="119"/>
      <c r="F17" s="119"/>
      <c r="G17" s="119"/>
      <c r="H17" s="119"/>
      <c r="I17" s="119"/>
      <c r="J17" s="119"/>
    </row>
  </sheetData>
  <mergeCells count="2">
    <mergeCell ref="A2:J2"/>
    <mergeCell ref="A17:J17"/>
  </mergeCells>
  <pageMargins left="0.708661417322835" right="0.70866141732283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A2" sqref="A2:D2"/>
    </sheetView>
  </sheetViews>
  <sheetFormatPr defaultColWidth="9" defaultRowHeight="14.25" outlineLevelCol="3"/>
  <cols>
    <col min="1" max="1" width="39" customWidth="1"/>
    <col min="2" max="2" width="12.375" customWidth="1"/>
    <col min="3" max="3" width="14.75" customWidth="1"/>
    <col min="4" max="4" width="18.5" style="87" customWidth="1"/>
  </cols>
  <sheetData>
    <row r="1" ht="18.6" customHeight="1" spans="1:1">
      <c r="A1" s="12" t="s">
        <v>674</v>
      </c>
    </row>
    <row r="2" ht="27" customHeight="1" spans="1:4">
      <c r="A2" s="88" t="s">
        <v>675</v>
      </c>
      <c r="B2" s="88"/>
      <c r="C2" s="88"/>
      <c r="D2" s="89"/>
    </row>
    <row r="3" spans="1:4">
      <c r="A3" s="90"/>
      <c r="B3" s="91"/>
      <c r="C3" s="91"/>
      <c r="D3" s="111" t="s">
        <v>552</v>
      </c>
    </row>
    <row r="4" ht="49.9" customHeight="1" spans="1:4">
      <c r="A4" s="93" t="s">
        <v>553</v>
      </c>
      <c r="B4" s="93" t="s">
        <v>64</v>
      </c>
      <c r="C4" s="17" t="s">
        <v>65</v>
      </c>
      <c r="D4" s="34" t="s">
        <v>66</v>
      </c>
    </row>
    <row r="5" ht="30.6" customHeight="1" spans="1:4">
      <c r="A5" s="97" t="s">
        <v>676</v>
      </c>
      <c r="B5" s="97">
        <v>90</v>
      </c>
      <c r="C5" s="97">
        <v>24</v>
      </c>
      <c r="D5" s="98">
        <f>B5/C5</f>
        <v>3.75</v>
      </c>
    </row>
    <row r="6" ht="30.6" customHeight="1" spans="1:4">
      <c r="A6" s="97" t="s">
        <v>677</v>
      </c>
      <c r="B6" s="97"/>
      <c r="C6" s="97"/>
      <c r="D6" s="98"/>
    </row>
    <row r="7" ht="30.6" customHeight="1" spans="1:4">
      <c r="A7" s="97" t="s">
        <v>678</v>
      </c>
      <c r="B7" s="97"/>
      <c r="C7" s="97"/>
      <c r="D7" s="98"/>
    </row>
    <row r="8" ht="30.6" customHeight="1" spans="1:4">
      <c r="A8" s="97" t="s">
        <v>679</v>
      </c>
      <c r="B8" s="97"/>
      <c r="C8" s="97"/>
      <c r="D8" s="98"/>
    </row>
    <row r="9" ht="30.6" customHeight="1" spans="1:4">
      <c r="A9" s="97" t="s">
        <v>680</v>
      </c>
      <c r="B9" s="97"/>
      <c r="C9" s="97"/>
      <c r="D9" s="98"/>
    </row>
    <row r="10" ht="30.6" customHeight="1" spans="1:4">
      <c r="A10" s="105" t="s">
        <v>637</v>
      </c>
      <c r="B10" s="97">
        <v>90</v>
      </c>
      <c r="C10" s="97">
        <v>24</v>
      </c>
      <c r="D10" s="98">
        <f>B10/C10</f>
        <v>3.75</v>
      </c>
    </row>
    <row r="11" ht="30.6" customHeight="1" spans="1:4">
      <c r="A11" s="112" t="s">
        <v>681</v>
      </c>
      <c r="B11" s="112"/>
      <c r="C11" s="112"/>
      <c r="D11" s="98"/>
    </row>
    <row r="12" ht="30.6" customHeight="1" spans="1:4">
      <c r="A12" s="113" t="s">
        <v>682</v>
      </c>
      <c r="B12" s="112">
        <v>282</v>
      </c>
      <c r="C12" s="112">
        <v>258</v>
      </c>
      <c r="D12" s="98">
        <f>B12/C12</f>
        <v>1.093</v>
      </c>
    </row>
    <row r="13" ht="30.6" customHeight="1" spans="1:4">
      <c r="A13" s="114" t="s">
        <v>106</v>
      </c>
      <c r="B13" s="112">
        <v>372</v>
      </c>
      <c r="C13" s="112">
        <v>282</v>
      </c>
      <c r="D13" s="98">
        <f>B13/C13</f>
        <v>1.3191</v>
      </c>
    </row>
  </sheetData>
  <mergeCells count="1">
    <mergeCell ref="A2:D2"/>
  </mergeCells>
  <pageMargins left="0.708661417322835" right="0.708661417322835" top="0.748031496062992" bottom="0.748031496062992" header="0.31496062992126" footer="0.31496062992126"/>
  <pageSetup paperSize="9" scale="96"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A2" sqref="A2:D2"/>
    </sheetView>
  </sheetViews>
  <sheetFormatPr defaultColWidth="9" defaultRowHeight="14.25" outlineLevelCol="3"/>
  <cols>
    <col min="1" max="1" width="33.875" customWidth="1"/>
    <col min="2" max="2" width="12.625" customWidth="1"/>
    <col min="3" max="3" width="14.25" customWidth="1"/>
    <col min="4" max="4" width="18.25" style="87" customWidth="1"/>
  </cols>
  <sheetData>
    <row r="1" ht="23.45" customHeight="1" spans="1:1">
      <c r="A1" s="12" t="s">
        <v>683</v>
      </c>
    </row>
    <row r="2" ht="20.25" spans="1:4">
      <c r="A2" s="88" t="s">
        <v>684</v>
      </c>
      <c r="B2" s="88"/>
      <c r="C2" s="88"/>
      <c r="D2" s="89"/>
    </row>
    <row r="3" spans="1:4">
      <c r="A3" s="90"/>
      <c r="B3" s="91"/>
      <c r="C3" s="91"/>
      <c r="D3" s="92" t="s">
        <v>552</v>
      </c>
    </row>
    <row r="4" ht="50.45" customHeight="1" spans="1:4">
      <c r="A4" s="110" t="s">
        <v>553</v>
      </c>
      <c r="B4" s="110" t="s">
        <v>64</v>
      </c>
      <c r="C4" s="17" t="s">
        <v>65</v>
      </c>
      <c r="D4" s="34" t="s">
        <v>66</v>
      </c>
    </row>
    <row r="5" ht="31.15" customHeight="1" spans="1:4">
      <c r="A5" s="97" t="s">
        <v>685</v>
      </c>
      <c r="B5" s="97"/>
      <c r="C5" s="97"/>
      <c r="D5" s="98"/>
    </row>
    <row r="6" ht="31.15" customHeight="1" spans="1:4">
      <c r="A6" s="97" t="s">
        <v>686</v>
      </c>
      <c r="B6" s="97"/>
      <c r="C6" s="97"/>
      <c r="D6" s="98"/>
    </row>
    <row r="7" ht="31.15" customHeight="1" spans="1:4">
      <c r="A7" s="97" t="s">
        <v>687</v>
      </c>
      <c r="B7" s="97"/>
      <c r="C7" s="97"/>
      <c r="D7" s="98"/>
    </row>
    <row r="8" ht="31.15" customHeight="1" spans="1:4">
      <c r="A8" s="97" t="s">
        <v>688</v>
      </c>
      <c r="B8" s="97"/>
      <c r="C8" s="97"/>
      <c r="D8" s="98"/>
    </row>
    <row r="9" ht="31.15" customHeight="1" spans="1:4">
      <c r="A9" s="97" t="s">
        <v>689</v>
      </c>
      <c r="B9" s="97">
        <v>90</v>
      </c>
      <c r="C9" s="97">
        <v>24</v>
      </c>
      <c r="D9" s="98">
        <f>B9/C9</f>
        <v>3.75</v>
      </c>
    </row>
    <row r="10" ht="31.15" customHeight="1" spans="1:4">
      <c r="A10" s="105" t="s">
        <v>658</v>
      </c>
      <c r="B10" s="97"/>
      <c r="C10" s="97"/>
      <c r="D10" s="98"/>
    </row>
    <row r="11" ht="31.15" customHeight="1" spans="1:4">
      <c r="A11" s="97" t="s">
        <v>690</v>
      </c>
      <c r="B11" s="97"/>
      <c r="C11" s="97"/>
      <c r="D11" s="98"/>
    </row>
    <row r="12" ht="31.15" customHeight="1" spans="1:4">
      <c r="A12" s="97" t="s">
        <v>691</v>
      </c>
      <c r="B12" s="97">
        <v>0</v>
      </c>
      <c r="C12" s="97"/>
      <c r="D12" s="98"/>
    </row>
    <row r="13" ht="31.15" customHeight="1" spans="1:4">
      <c r="A13" s="105" t="s">
        <v>150</v>
      </c>
      <c r="B13" s="97">
        <v>90</v>
      </c>
      <c r="C13" s="97">
        <v>24</v>
      </c>
      <c r="D13" s="98">
        <f>B13/C13</f>
        <v>3.75</v>
      </c>
    </row>
  </sheetData>
  <mergeCells count="1">
    <mergeCell ref="A2:D2"/>
  </mergeCells>
  <pageMargins left="0.708661417322835" right="0.708661417322835" top="0.748031496062992" bottom="0.748031496062992" header="0.31496062992126" footer="0.3149606299212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workbookViewId="0">
      <selection activeCell="A2" sqref="A2:D2"/>
    </sheetView>
  </sheetViews>
  <sheetFormatPr defaultColWidth="9" defaultRowHeight="14.25" outlineLevelCol="3"/>
  <cols>
    <col min="1" max="1" width="38.5" customWidth="1"/>
    <col min="2" max="2" width="13" customWidth="1"/>
    <col min="3" max="3" width="14.75" customWidth="1"/>
    <col min="4" max="4" width="18" style="87" customWidth="1"/>
  </cols>
  <sheetData>
    <row r="1" spans="1:1">
      <c r="A1" s="12" t="s">
        <v>692</v>
      </c>
    </row>
    <row r="2" ht="20.25" spans="1:4">
      <c r="A2" s="88" t="s">
        <v>693</v>
      </c>
      <c r="B2" s="88"/>
      <c r="C2" s="88"/>
      <c r="D2" s="89"/>
    </row>
    <row r="3" ht="24.6" customHeight="1" spans="1:4">
      <c r="A3" s="90"/>
      <c r="B3" s="91"/>
      <c r="C3" s="91"/>
      <c r="D3" s="92" t="s">
        <v>552</v>
      </c>
    </row>
    <row r="4" ht="48.6" customHeight="1" spans="1:4">
      <c r="A4" s="93" t="s">
        <v>553</v>
      </c>
      <c r="B4" s="93" t="s">
        <v>64</v>
      </c>
      <c r="C4" s="17" t="s">
        <v>65</v>
      </c>
      <c r="D4" s="34" t="s">
        <v>66</v>
      </c>
    </row>
    <row r="5" ht="23.45" customHeight="1" spans="1:4">
      <c r="A5" s="97" t="s">
        <v>676</v>
      </c>
      <c r="B5" s="97"/>
      <c r="C5" s="97"/>
      <c r="D5" s="98"/>
    </row>
    <row r="6" ht="23.45" customHeight="1" spans="1:4">
      <c r="A6" s="107" t="s">
        <v>694</v>
      </c>
      <c r="B6" s="97">
        <v>90</v>
      </c>
      <c r="C6" s="97">
        <v>24</v>
      </c>
      <c r="D6" s="98">
        <f>B6/C6</f>
        <v>3.75</v>
      </c>
    </row>
    <row r="7" ht="23.45" customHeight="1" spans="1:4">
      <c r="A7" s="97" t="s">
        <v>677</v>
      </c>
      <c r="B7" s="97"/>
      <c r="C7" s="97"/>
      <c r="D7" s="98"/>
    </row>
    <row r="8" ht="23.45" customHeight="1" spans="1:4">
      <c r="A8" s="107" t="s">
        <v>695</v>
      </c>
      <c r="B8" s="97"/>
      <c r="C8" s="97"/>
      <c r="D8" s="98"/>
    </row>
    <row r="9" ht="23.45" customHeight="1" spans="1:4">
      <c r="A9" s="108" t="s">
        <v>696</v>
      </c>
      <c r="B9" s="97"/>
      <c r="C9" s="97"/>
      <c r="D9" s="98"/>
    </row>
    <row r="10" ht="23.45" customHeight="1" spans="1:4">
      <c r="A10" s="108" t="s">
        <v>697</v>
      </c>
      <c r="B10" s="97"/>
      <c r="C10" s="97"/>
      <c r="D10" s="98"/>
    </row>
    <row r="11" ht="23.45" customHeight="1" spans="1:4">
      <c r="A11" s="108" t="s">
        <v>698</v>
      </c>
      <c r="B11" s="97"/>
      <c r="C11" s="97"/>
      <c r="D11" s="98"/>
    </row>
    <row r="12" ht="23.45" customHeight="1" spans="1:4">
      <c r="A12" s="97" t="s">
        <v>678</v>
      </c>
      <c r="B12" s="97"/>
      <c r="C12" s="97"/>
      <c r="D12" s="98"/>
    </row>
    <row r="13" ht="23.45" customHeight="1" spans="1:4">
      <c r="A13" s="97" t="s">
        <v>679</v>
      </c>
      <c r="B13" s="97"/>
      <c r="C13" s="97"/>
      <c r="D13" s="98"/>
    </row>
    <row r="14" ht="23.45" customHeight="1" spans="1:4">
      <c r="A14" s="97" t="s">
        <v>680</v>
      </c>
      <c r="B14" s="97"/>
      <c r="C14" s="97"/>
      <c r="D14" s="98"/>
    </row>
    <row r="15" ht="23.45" customHeight="1" spans="1:4">
      <c r="A15" s="105" t="s">
        <v>637</v>
      </c>
      <c r="B15" s="97">
        <v>90</v>
      </c>
      <c r="C15" s="97">
        <v>24</v>
      </c>
      <c r="D15" s="98">
        <f>B15/C15</f>
        <v>3.75</v>
      </c>
    </row>
    <row r="16" ht="23.45" customHeight="1" spans="1:4">
      <c r="A16" s="97" t="s">
        <v>681</v>
      </c>
      <c r="B16" s="97"/>
      <c r="C16" s="97"/>
      <c r="D16" s="98"/>
    </row>
    <row r="17" ht="23.45" customHeight="1" spans="1:4">
      <c r="A17" s="109" t="s">
        <v>682</v>
      </c>
      <c r="B17" s="97">
        <v>282</v>
      </c>
      <c r="C17" s="97">
        <v>258</v>
      </c>
      <c r="D17" s="98">
        <f>B17/C17</f>
        <v>1.093</v>
      </c>
    </row>
    <row r="18" ht="23.45" customHeight="1" spans="1:4">
      <c r="A18" s="105" t="s">
        <v>106</v>
      </c>
      <c r="B18" s="97">
        <v>372</v>
      </c>
      <c r="C18" s="97">
        <v>282</v>
      </c>
      <c r="D18" s="98">
        <f>B18/C18</f>
        <v>1.3191</v>
      </c>
    </row>
  </sheetData>
  <mergeCells count="1">
    <mergeCell ref="A2:D2"/>
  </mergeCells>
  <pageMargins left="0.708661417322835" right="0.708661417322835" top="0.748031496062992" bottom="0.748031496062992" header="0.31496062992126" footer="0.31496062992126"/>
  <pageSetup paperSize="9" scale="97"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
  <sheetViews>
    <sheetView workbookViewId="0">
      <selection activeCell="A2" sqref="A2:D2"/>
    </sheetView>
  </sheetViews>
  <sheetFormatPr defaultColWidth="9" defaultRowHeight="14.25" outlineLevelCol="3"/>
  <cols>
    <col min="1" max="1" width="43.375" customWidth="1"/>
    <col min="2" max="2" width="11.625" customWidth="1"/>
    <col min="3" max="3" width="14.5" customWidth="1"/>
    <col min="4" max="4" width="18.25" style="87" customWidth="1"/>
    <col min="5" max="5" width="25.5" customWidth="1"/>
  </cols>
  <sheetData>
    <row r="1" spans="1:1">
      <c r="A1" s="12" t="s">
        <v>699</v>
      </c>
    </row>
    <row r="2" ht="26.45" customHeight="1" spans="1:4">
      <c r="A2" s="88" t="s">
        <v>700</v>
      </c>
      <c r="B2" s="88"/>
      <c r="C2" s="88"/>
      <c r="D2" s="89"/>
    </row>
    <row r="3" spans="1:4">
      <c r="A3" s="90"/>
      <c r="B3" s="91"/>
      <c r="C3" s="91"/>
      <c r="D3" s="92" t="s">
        <v>552</v>
      </c>
    </row>
    <row r="4" ht="44.25" customHeight="1" spans="1:4">
      <c r="A4" s="93" t="s">
        <v>553</v>
      </c>
      <c r="B4" s="93" t="s">
        <v>64</v>
      </c>
      <c r="C4" s="17" t="s">
        <v>65</v>
      </c>
      <c r="D4" s="34" t="s">
        <v>66</v>
      </c>
    </row>
    <row r="5" ht="18.6" customHeight="1" spans="1:4">
      <c r="A5" s="94" t="s">
        <v>685</v>
      </c>
      <c r="B5" s="95"/>
      <c r="C5" s="95"/>
      <c r="D5" s="96"/>
    </row>
    <row r="6" ht="18.6" customHeight="1" spans="1:4">
      <c r="A6" s="94" t="s">
        <v>701</v>
      </c>
      <c r="B6" s="97"/>
      <c r="C6" s="97"/>
      <c r="D6" s="98"/>
    </row>
    <row r="7" ht="18.6" customHeight="1" spans="1:4">
      <c r="A7" s="99" t="s">
        <v>702</v>
      </c>
      <c r="B7" s="97"/>
      <c r="C7" s="97"/>
      <c r="D7" s="98"/>
    </row>
    <row r="8" ht="18.6" customHeight="1" spans="1:4">
      <c r="A8" s="99" t="s">
        <v>703</v>
      </c>
      <c r="B8" s="97"/>
      <c r="C8" s="97"/>
      <c r="D8" s="98"/>
    </row>
    <row r="9" ht="18.6" customHeight="1" spans="1:4">
      <c r="A9" s="99" t="s">
        <v>704</v>
      </c>
      <c r="B9" s="97"/>
      <c r="C9" s="97"/>
      <c r="D9" s="98"/>
    </row>
    <row r="10" ht="18.6" customHeight="1" spans="1:4">
      <c r="A10" s="99" t="s">
        <v>705</v>
      </c>
      <c r="B10" s="97"/>
      <c r="C10" s="97"/>
      <c r="D10" s="98"/>
    </row>
    <row r="11" ht="18.6" customHeight="1" spans="1:4">
      <c r="A11" s="99" t="s">
        <v>706</v>
      </c>
      <c r="B11" s="97"/>
      <c r="C11" s="97"/>
      <c r="D11" s="98"/>
    </row>
    <row r="12" ht="18.6" customHeight="1" spans="1:4">
      <c r="A12" s="99" t="s">
        <v>707</v>
      </c>
      <c r="B12" s="97"/>
      <c r="C12" s="97"/>
      <c r="D12" s="98"/>
    </row>
    <row r="13" ht="18.6" customHeight="1" spans="1:4">
      <c r="A13" s="99" t="s">
        <v>708</v>
      </c>
      <c r="B13" s="97"/>
      <c r="C13" s="97"/>
      <c r="D13" s="98"/>
    </row>
    <row r="14" ht="18.6" customHeight="1" spans="1:4">
      <c r="A14" s="99" t="s">
        <v>709</v>
      </c>
      <c r="B14" s="97"/>
      <c r="C14" s="97"/>
      <c r="D14" s="98"/>
    </row>
    <row r="15" ht="18.6" customHeight="1" spans="1:4">
      <c r="A15" s="94" t="s">
        <v>686</v>
      </c>
      <c r="B15" s="100"/>
      <c r="C15" s="100"/>
      <c r="D15" s="101"/>
    </row>
    <row r="16" ht="18.6" customHeight="1" spans="1:4">
      <c r="A16" s="102" t="s">
        <v>710</v>
      </c>
      <c r="B16" s="103"/>
      <c r="C16" s="103"/>
      <c r="D16" s="104"/>
    </row>
    <row r="17" ht="18.6" customHeight="1" spans="1:4">
      <c r="A17" s="99" t="s">
        <v>711</v>
      </c>
      <c r="B17" s="103"/>
      <c r="C17" s="103"/>
      <c r="D17" s="104"/>
    </row>
    <row r="18" ht="18.6" customHeight="1" spans="1:4">
      <c r="A18" s="99" t="s">
        <v>712</v>
      </c>
      <c r="B18" s="103"/>
      <c r="C18" s="103"/>
      <c r="D18" s="104"/>
    </row>
    <row r="19" ht="18.6" customHeight="1" spans="1:4">
      <c r="A19" s="99" t="s">
        <v>713</v>
      </c>
      <c r="B19" s="103"/>
      <c r="C19" s="103"/>
      <c r="D19" s="104"/>
    </row>
    <row r="20" ht="18.6" customHeight="1" spans="1:4">
      <c r="A20" s="99" t="s">
        <v>714</v>
      </c>
      <c r="B20" s="103"/>
      <c r="C20" s="103"/>
      <c r="D20" s="104"/>
    </row>
    <row r="21" ht="18.6" customHeight="1" spans="1:4">
      <c r="A21" s="99" t="s">
        <v>715</v>
      </c>
      <c r="B21" s="103"/>
      <c r="C21" s="103"/>
      <c r="D21" s="104"/>
    </row>
    <row r="22" ht="18.6" customHeight="1" spans="1:4">
      <c r="A22" s="99" t="s">
        <v>716</v>
      </c>
      <c r="B22" s="103"/>
      <c r="C22" s="103"/>
      <c r="D22" s="104"/>
    </row>
    <row r="23" ht="18.6" customHeight="1" spans="1:4">
      <c r="A23" s="99" t="s">
        <v>717</v>
      </c>
      <c r="B23" s="103"/>
      <c r="C23" s="103"/>
      <c r="D23" s="104"/>
    </row>
    <row r="24" ht="18.6" customHeight="1" spans="1:4">
      <c r="A24" s="94" t="s">
        <v>687</v>
      </c>
      <c r="B24" s="100"/>
      <c r="C24" s="100"/>
      <c r="D24" s="101"/>
    </row>
    <row r="25" ht="18.6" customHeight="1" spans="1:4">
      <c r="A25" s="94" t="s">
        <v>718</v>
      </c>
      <c r="B25" s="103"/>
      <c r="C25" s="103"/>
      <c r="D25" s="104"/>
    </row>
    <row r="26" ht="18.6" customHeight="1" spans="1:4">
      <c r="A26" s="94" t="s">
        <v>688</v>
      </c>
      <c r="B26" s="100"/>
      <c r="C26" s="100"/>
      <c r="D26" s="101"/>
    </row>
    <row r="27" ht="18.6" customHeight="1" spans="1:4">
      <c r="A27" s="94" t="s">
        <v>719</v>
      </c>
      <c r="B27" s="103"/>
      <c r="C27" s="103"/>
      <c r="D27" s="104"/>
    </row>
    <row r="28" ht="18.6" customHeight="1" spans="1:4">
      <c r="A28" s="94" t="s">
        <v>720</v>
      </c>
      <c r="B28" s="103"/>
      <c r="C28" s="103"/>
      <c r="D28" s="104"/>
    </row>
    <row r="29" ht="18.6" customHeight="1" spans="1:4">
      <c r="A29" s="94" t="s">
        <v>721</v>
      </c>
      <c r="B29" s="103"/>
      <c r="C29" s="103"/>
      <c r="D29" s="104"/>
    </row>
    <row r="30" ht="18.6" customHeight="1" spans="1:4">
      <c r="A30" s="94" t="s">
        <v>689</v>
      </c>
      <c r="B30" s="100">
        <v>90</v>
      </c>
      <c r="C30" s="100">
        <v>24</v>
      </c>
      <c r="D30" s="101">
        <f>B30/C30</f>
        <v>3.75</v>
      </c>
    </row>
    <row r="31" ht="18.6" customHeight="1" spans="1:4">
      <c r="A31" s="105" t="s">
        <v>134</v>
      </c>
      <c r="B31" s="100">
        <v>90</v>
      </c>
      <c r="C31" s="100">
        <v>24</v>
      </c>
      <c r="D31" s="101">
        <f>B31/C31</f>
        <v>3.75</v>
      </c>
    </row>
    <row r="32" ht="18.6" customHeight="1" spans="1:4">
      <c r="A32" s="106" t="s">
        <v>690</v>
      </c>
      <c r="B32" s="103"/>
      <c r="C32" s="103"/>
      <c r="D32" s="101"/>
    </row>
    <row r="33" ht="18.6" customHeight="1" spans="1:4">
      <c r="A33" s="97" t="s">
        <v>691</v>
      </c>
      <c r="B33" s="103"/>
      <c r="C33" s="103"/>
      <c r="D33" s="101"/>
    </row>
    <row r="34" ht="18.6" customHeight="1" spans="1:4">
      <c r="A34" s="105" t="s">
        <v>722</v>
      </c>
      <c r="B34" s="103">
        <v>90</v>
      </c>
      <c r="C34" s="103">
        <v>24</v>
      </c>
      <c r="D34" s="101">
        <f>B34/C34</f>
        <v>3.75</v>
      </c>
    </row>
  </sheetData>
  <mergeCells count="1">
    <mergeCell ref="A2:D2"/>
  </mergeCells>
  <pageMargins left="0.708661417322835" right="0.708661417322835" top="0.748031496062992" bottom="0.748031496062992" header="0.31496062992126" footer="0.31496062992126"/>
  <pageSetup paperSize="9" scale="9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tabSelected="1" workbookViewId="0">
      <selection activeCell="F9" sqref="F9"/>
    </sheetView>
  </sheetViews>
  <sheetFormatPr defaultColWidth="9" defaultRowHeight="14.25" outlineLevelCol="4"/>
  <cols>
    <col min="1" max="1" width="44.625" customWidth="1"/>
    <col min="2" max="2" width="12.125" customWidth="1"/>
    <col min="3" max="3" width="14" customWidth="1"/>
    <col min="4" max="4" width="15.125" style="87" customWidth="1"/>
  </cols>
  <sheetData>
    <row r="1" ht="18" customHeight="1" spans="1:2">
      <c r="A1" s="245" t="s">
        <v>60</v>
      </c>
      <c r="B1" s="215"/>
    </row>
    <row r="2" ht="20.25" spans="1:4">
      <c r="A2" s="217" t="s">
        <v>61</v>
      </c>
      <c r="B2" s="217"/>
      <c r="C2" s="217"/>
      <c r="D2" s="260"/>
    </row>
    <row r="3" spans="1:4">
      <c r="A3" s="219"/>
      <c r="B3" s="215"/>
      <c r="D3" s="202" t="s">
        <v>62</v>
      </c>
    </row>
    <row r="4" ht="44.45" customHeight="1" spans="1:4">
      <c r="A4" s="246" t="s">
        <v>63</v>
      </c>
      <c r="B4" s="126" t="s">
        <v>64</v>
      </c>
      <c r="C4" s="142" t="s">
        <v>65</v>
      </c>
      <c r="D4" s="34" t="s">
        <v>66</v>
      </c>
    </row>
    <row r="5" spans="1:4">
      <c r="A5" s="247" t="s">
        <v>67</v>
      </c>
      <c r="B5" s="248">
        <f>SUM(B6:B21)</f>
        <v>410560</v>
      </c>
      <c r="C5" s="248">
        <f>SUM(C6:C21)</f>
        <v>379820</v>
      </c>
      <c r="D5" s="249">
        <f>B5/C5*100%</f>
        <v>1.0809</v>
      </c>
    </row>
    <row r="6" spans="1:4">
      <c r="A6" s="250" t="s">
        <v>68</v>
      </c>
      <c r="B6" s="248">
        <v>185600</v>
      </c>
      <c r="C6" s="251">
        <v>180000</v>
      </c>
      <c r="D6" s="249">
        <f>B6/C6*100%</f>
        <v>1.0311</v>
      </c>
    </row>
    <row r="7" spans="1:4">
      <c r="A7" s="250" t="s">
        <v>69</v>
      </c>
      <c r="B7" s="248">
        <v>800</v>
      </c>
      <c r="C7" s="251">
        <v>780</v>
      </c>
      <c r="D7" s="249">
        <f>B7/C7*100%</f>
        <v>1.0256</v>
      </c>
    </row>
    <row r="8" spans="1:4">
      <c r="A8" s="250" t="s">
        <v>70</v>
      </c>
      <c r="B8" s="248">
        <v>85000</v>
      </c>
      <c r="C8" s="251">
        <v>82500</v>
      </c>
      <c r="D8" s="249">
        <f t="shared" ref="D7:D21" si="0">B8/C8*100%</f>
        <v>1.0303</v>
      </c>
    </row>
    <row r="9" spans="1:4">
      <c r="A9" s="250" t="s">
        <v>71</v>
      </c>
      <c r="B9" s="248"/>
      <c r="C9" s="251"/>
      <c r="D9" s="249"/>
    </row>
    <row r="10" spans="1:5">
      <c r="A10" s="250" t="s">
        <v>72</v>
      </c>
      <c r="B10" s="248">
        <v>16250</v>
      </c>
      <c r="C10" s="251">
        <v>15550</v>
      </c>
      <c r="D10" s="249">
        <f t="shared" si="0"/>
        <v>1.045</v>
      </c>
      <c r="E10" s="272"/>
    </row>
    <row r="11" spans="1:4">
      <c r="A11" s="250" t="s">
        <v>73</v>
      </c>
      <c r="B11" s="248">
        <v>200</v>
      </c>
      <c r="C11" s="251">
        <v>180</v>
      </c>
      <c r="D11" s="249">
        <f t="shared" si="0"/>
        <v>1.1111</v>
      </c>
    </row>
    <row r="12" spans="1:4">
      <c r="A12" s="250" t="s">
        <v>74</v>
      </c>
      <c r="B12" s="248">
        <v>11000</v>
      </c>
      <c r="C12" s="251">
        <v>10300</v>
      </c>
      <c r="D12" s="249">
        <f t="shared" si="0"/>
        <v>1.068</v>
      </c>
    </row>
    <row r="13" spans="1:4">
      <c r="A13" s="250" t="s">
        <v>75</v>
      </c>
      <c r="B13" s="248">
        <v>10000</v>
      </c>
      <c r="C13" s="251">
        <v>8800</v>
      </c>
      <c r="D13" s="249">
        <f t="shared" si="0"/>
        <v>1.1364</v>
      </c>
    </row>
    <row r="14" spans="1:4">
      <c r="A14" s="250" t="s">
        <v>76</v>
      </c>
      <c r="B14" s="248">
        <v>3500</v>
      </c>
      <c r="C14" s="251">
        <v>3300</v>
      </c>
      <c r="D14" s="249">
        <f t="shared" si="0"/>
        <v>1.0606</v>
      </c>
    </row>
    <row r="15" spans="1:4">
      <c r="A15" s="250" t="s">
        <v>77</v>
      </c>
      <c r="B15" s="248">
        <v>6000</v>
      </c>
      <c r="C15" s="251">
        <v>5500</v>
      </c>
      <c r="D15" s="249">
        <f t="shared" si="0"/>
        <v>1.0909</v>
      </c>
    </row>
    <row r="16" spans="1:4">
      <c r="A16" s="250" t="s">
        <v>78</v>
      </c>
      <c r="B16" s="248">
        <v>56110</v>
      </c>
      <c r="C16" s="251">
        <v>39240</v>
      </c>
      <c r="D16" s="249">
        <f t="shared" si="0"/>
        <v>1.4299</v>
      </c>
    </row>
    <row r="17" spans="1:4">
      <c r="A17" s="250" t="s">
        <v>79</v>
      </c>
      <c r="B17" s="248">
        <v>3000</v>
      </c>
      <c r="C17" s="251">
        <v>2600</v>
      </c>
      <c r="D17" s="249">
        <f t="shared" si="0"/>
        <v>1.1538</v>
      </c>
    </row>
    <row r="18" spans="1:4">
      <c r="A18" s="250" t="s">
        <v>80</v>
      </c>
      <c r="B18" s="248">
        <v>3000</v>
      </c>
      <c r="C18" s="251">
        <v>2400</v>
      </c>
      <c r="D18" s="249">
        <f t="shared" si="0"/>
        <v>1.25</v>
      </c>
    </row>
    <row r="19" spans="1:4">
      <c r="A19" s="250" t="s">
        <v>81</v>
      </c>
      <c r="B19" s="248">
        <v>30000</v>
      </c>
      <c r="C19" s="251">
        <v>28500</v>
      </c>
      <c r="D19" s="249">
        <f t="shared" si="0"/>
        <v>1.0526</v>
      </c>
    </row>
    <row r="20" spans="1:4">
      <c r="A20" s="250" t="s">
        <v>82</v>
      </c>
      <c r="B20" s="248"/>
      <c r="C20" s="251"/>
      <c r="D20" s="249"/>
    </row>
    <row r="21" spans="1:4">
      <c r="A21" s="250" t="s">
        <v>83</v>
      </c>
      <c r="B21" s="248">
        <v>100</v>
      </c>
      <c r="C21" s="251">
        <v>170</v>
      </c>
      <c r="D21" s="249">
        <f t="shared" si="0"/>
        <v>0.5882</v>
      </c>
    </row>
    <row r="22" spans="1:4">
      <c r="A22" s="247" t="s">
        <v>84</v>
      </c>
      <c r="B22" s="248">
        <f>SUM(B23:B30)</f>
        <v>35000</v>
      </c>
      <c r="C22" s="248">
        <f>SUM(C23:C30)</f>
        <v>52810</v>
      </c>
      <c r="D22" s="249">
        <f t="shared" ref="D22:D30" si="1">B22/C22*100%</f>
        <v>0.6628</v>
      </c>
    </row>
    <row r="23" spans="1:4">
      <c r="A23" s="250" t="s">
        <v>85</v>
      </c>
      <c r="B23" s="248">
        <v>6000</v>
      </c>
      <c r="C23" s="251">
        <v>5100</v>
      </c>
      <c r="D23" s="249">
        <f t="shared" si="1"/>
        <v>1.1765</v>
      </c>
    </row>
    <row r="24" spans="1:4">
      <c r="A24" s="250" t="s">
        <v>86</v>
      </c>
      <c r="B24" s="248">
        <v>1000</v>
      </c>
      <c r="C24" s="251">
        <v>600</v>
      </c>
      <c r="D24" s="249">
        <f t="shared" si="1"/>
        <v>1.6667</v>
      </c>
    </row>
    <row r="25" spans="1:4">
      <c r="A25" s="250" t="s">
        <v>87</v>
      </c>
      <c r="B25" s="248">
        <v>1010</v>
      </c>
      <c r="C25" s="251">
        <v>5630</v>
      </c>
      <c r="D25" s="249">
        <f t="shared" si="1"/>
        <v>0.1794</v>
      </c>
    </row>
    <row r="26" spans="1:4">
      <c r="A26" s="250" t="s">
        <v>88</v>
      </c>
      <c r="B26" s="248">
        <v>90</v>
      </c>
      <c r="C26" s="251">
        <v>180</v>
      </c>
      <c r="D26" s="249">
        <f t="shared" si="1"/>
        <v>0.5</v>
      </c>
    </row>
    <row r="27" spans="1:4">
      <c r="A27" s="250" t="s">
        <v>89</v>
      </c>
      <c r="B27" s="248">
        <v>26700</v>
      </c>
      <c r="C27" s="251">
        <v>41190</v>
      </c>
      <c r="D27" s="249">
        <f t="shared" si="1"/>
        <v>0.6482</v>
      </c>
    </row>
    <row r="28" spans="1:4">
      <c r="A28" s="250" t="s">
        <v>90</v>
      </c>
      <c r="B28" s="248">
        <v>200</v>
      </c>
      <c r="C28" s="251">
        <v>110</v>
      </c>
      <c r="D28" s="249">
        <f t="shared" si="1"/>
        <v>1.8182</v>
      </c>
    </row>
    <row r="29" spans="1:4">
      <c r="A29" s="250" t="s">
        <v>91</v>
      </c>
      <c r="B29" s="248"/>
      <c r="C29" s="251"/>
      <c r="D29" s="249"/>
    </row>
    <row r="30" spans="1:4">
      <c r="A30" s="250" t="s">
        <v>92</v>
      </c>
      <c r="B30" s="248"/>
      <c r="C30" s="251"/>
      <c r="D30" s="249"/>
    </row>
    <row r="31" spans="1:4">
      <c r="A31" s="252" t="s">
        <v>93</v>
      </c>
      <c r="B31" s="248">
        <f>B5+B22</f>
        <v>445560</v>
      </c>
      <c r="C31" s="248">
        <f>C5+C22</f>
        <v>432630</v>
      </c>
      <c r="D31" s="249">
        <f>B31/C31*100%</f>
        <v>1.0299</v>
      </c>
    </row>
    <row r="32" spans="1:4">
      <c r="A32" s="253" t="s">
        <v>94</v>
      </c>
      <c r="B32" s="248"/>
      <c r="C32" s="251"/>
      <c r="D32" s="249"/>
    </row>
    <row r="33" spans="1:4">
      <c r="A33" s="253" t="s">
        <v>95</v>
      </c>
      <c r="B33" s="248"/>
      <c r="C33" s="251"/>
      <c r="D33" s="249"/>
    </row>
    <row r="34" spans="1:4">
      <c r="A34" s="254" t="s">
        <v>96</v>
      </c>
      <c r="B34" s="248"/>
      <c r="C34" s="251"/>
      <c r="D34" s="249"/>
    </row>
    <row r="35" spans="1:4">
      <c r="A35" s="255" t="s">
        <v>97</v>
      </c>
      <c r="B35" s="248"/>
      <c r="C35" s="12"/>
      <c r="D35" s="249"/>
    </row>
    <row r="36" spans="1:4">
      <c r="A36" s="255" t="s">
        <v>98</v>
      </c>
      <c r="B36" s="248"/>
      <c r="C36" s="251"/>
      <c r="D36" s="249"/>
    </row>
    <row r="37" spans="1:4">
      <c r="A37" s="255" t="s">
        <v>99</v>
      </c>
      <c r="B37" s="248"/>
      <c r="C37" s="251"/>
      <c r="D37" s="249"/>
    </row>
    <row r="38" spans="1:4">
      <c r="A38" s="256" t="s">
        <v>100</v>
      </c>
      <c r="B38" s="248"/>
      <c r="C38" s="251"/>
      <c r="D38" s="249"/>
    </row>
    <row r="39" spans="1:4">
      <c r="A39" s="257" t="s">
        <v>101</v>
      </c>
      <c r="B39" s="248"/>
      <c r="C39" s="251"/>
      <c r="D39" s="249"/>
    </row>
    <row r="40" spans="1:4">
      <c r="A40" s="257" t="s">
        <v>102</v>
      </c>
      <c r="B40" s="248"/>
      <c r="C40" s="251"/>
      <c r="D40" s="249"/>
    </row>
    <row r="41" spans="1:4">
      <c r="A41" s="254" t="s">
        <v>103</v>
      </c>
      <c r="B41" s="248">
        <v>10000</v>
      </c>
      <c r="C41" s="251"/>
      <c r="D41" s="249"/>
    </row>
    <row r="42" spans="1:4">
      <c r="A42" s="258" t="s">
        <v>104</v>
      </c>
      <c r="B42" s="248"/>
      <c r="C42" s="251"/>
      <c r="D42" s="249"/>
    </row>
    <row r="43" spans="1:4">
      <c r="A43" s="257" t="s">
        <v>105</v>
      </c>
      <c r="B43" s="248"/>
      <c r="C43" s="251"/>
      <c r="D43" s="249"/>
    </row>
    <row r="44" spans="1:4">
      <c r="A44" s="252" t="s">
        <v>106</v>
      </c>
      <c r="B44" s="248">
        <v>10000</v>
      </c>
      <c r="C44" s="251"/>
      <c r="D44" s="249"/>
    </row>
    <row r="45" spans="1:2">
      <c r="A45" s="259"/>
      <c r="B45" s="215"/>
    </row>
    <row r="46" spans="1:2">
      <c r="A46" s="259"/>
      <c r="B46" s="215"/>
    </row>
    <row r="47" spans="1:2">
      <c r="A47" s="259"/>
      <c r="B47" s="215"/>
    </row>
    <row r="48" spans="1:2">
      <c r="A48" s="215"/>
      <c r="B48" s="215"/>
    </row>
    <row r="49" spans="1:2">
      <c r="A49" s="215"/>
      <c r="B49" s="215"/>
    </row>
    <row r="50" spans="1:2">
      <c r="A50" s="215"/>
      <c r="B50" s="215"/>
    </row>
  </sheetData>
  <mergeCells count="1">
    <mergeCell ref="A2:D2"/>
  </mergeCells>
  <pageMargins left="0.708661417322835" right="0.708661417322835" top="0.748031496062992" bottom="0.748031496062992" header="0.31496062992126" footer="0.31496062992126"/>
  <pageSetup paperSize="9" scale="95"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A2" sqref="A2:D2"/>
    </sheetView>
  </sheetViews>
  <sheetFormatPr defaultColWidth="8.125" defaultRowHeight="14.25" outlineLevelCol="5"/>
  <cols>
    <col min="1" max="1" width="35.125" style="30" customWidth="1"/>
    <col min="2" max="2" width="16.5" style="30" customWidth="1"/>
    <col min="3" max="3" width="16.375" style="30" customWidth="1"/>
    <col min="4" max="4" width="19.875" style="61" customWidth="1"/>
    <col min="5" max="5" width="10.5" style="30" customWidth="1"/>
    <col min="6" max="6" width="9.125" style="30" customWidth="1"/>
    <col min="7" max="11" width="8.125" style="30"/>
    <col min="12" max="12" width="11.5" style="30" customWidth="1"/>
    <col min="13" max="16384" width="8.125" style="30"/>
  </cols>
  <sheetData>
    <row r="1" spans="1:1">
      <c r="A1" s="30" t="s">
        <v>723</v>
      </c>
    </row>
    <row r="2" ht="20.25" spans="1:4">
      <c r="A2" s="62" t="s">
        <v>724</v>
      </c>
      <c r="B2" s="62"/>
      <c r="C2" s="62"/>
      <c r="D2" s="62"/>
    </row>
    <row r="3" spans="1:4">
      <c r="A3" s="63"/>
      <c r="B3" s="29"/>
      <c r="D3" s="64" t="s">
        <v>552</v>
      </c>
    </row>
    <row r="4" s="58" customFormat="1" ht="44.25" customHeight="1" spans="1:4">
      <c r="A4" s="80" t="s">
        <v>553</v>
      </c>
      <c r="B4" s="33" t="s">
        <v>64</v>
      </c>
      <c r="C4" s="17" t="s">
        <v>65</v>
      </c>
      <c r="D4" s="17" t="s">
        <v>66</v>
      </c>
    </row>
    <row r="5" ht="21" customHeight="1" spans="1:4">
      <c r="A5" s="47" t="s">
        <v>725</v>
      </c>
      <c r="B5" s="67"/>
      <c r="C5" s="67"/>
      <c r="D5" s="68"/>
    </row>
    <row r="6" ht="21" customHeight="1" spans="1:4">
      <c r="A6" s="47" t="s">
        <v>726</v>
      </c>
      <c r="B6" s="81">
        <v>19285</v>
      </c>
      <c r="C6" s="73">
        <v>18410</v>
      </c>
      <c r="D6" s="68">
        <f>B6/C6</f>
        <v>1.048</v>
      </c>
    </row>
    <row r="7" ht="21" customHeight="1" spans="1:4">
      <c r="A7" s="47" t="s">
        <v>727</v>
      </c>
      <c r="B7" s="82">
        <v>27878</v>
      </c>
      <c r="C7" s="83">
        <v>27890</v>
      </c>
      <c r="D7" s="68">
        <f>B7/C7</f>
        <v>1</v>
      </c>
    </row>
    <row r="8" ht="21" customHeight="1" spans="1:4">
      <c r="A8" s="47" t="s">
        <v>728</v>
      </c>
      <c r="B8" s="83"/>
      <c r="C8" s="83"/>
      <c r="D8" s="68"/>
    </row>
    <row r="9" ht="21" customHeight="1" spans="1:6">
      <c r="A9" s="47" t="s">
        <v>729</v>
      </c>
      <c r="B9" s="83"/>
      <c r="C9" s="83"/>
      <c r="D9" s="68"/>
      <c r="F9" s="84"/>
    </row>
    <row r="10" ht="21" customHeight="1" spans="1:4">
      <c r="A10" s="71" t="s">
        <v>730</v>
      </c>
      <c r="B10" s="83"/>
      <c r="C10" s="83"/>
      <c r="D10" s="68"/>
    </row>
    <row r="11" ht="21" customHeight="1" spans="1:4">
      <c r="A11" s="72" t="s">
        <v>731</v>
      </c>
      <c r="B11" s="83"/>
      <c r="C11" s="83"/>
      <c r="D11" s="68"/>
    </row>
    <row r="12" ht="21" customHeight="1" spans="1:4">
      <c r="A12" s="71" t="s">
        <v>732</v>
      </c>
      <c r="B12" s="83"/>
      <c r="C12" s="83"/>
      <c r="D12" s="68"/>
    </row>
    <row r="13" ht="21" customHeight="1" spans="1:4">
      <c r="A13" s="47" t="s">
        <v>733</v>
      </c>
      <c r="B13" s="83"/>
      <c r="C13" s="83"/>
      <c r="D13" s="68"/>
    </row>
    <row r="14" ht="21" customHeight="1" spans="1:4">
      <c r="A14" s="47" t="s">
        <v>734</v>
      </c>
      <c r="B14" s="83"/>
      <c r="C14" s="83"/>
      <c r="D14" s="68"/>
    </row>
    <row r="15" ht="21" customHeight="1" spans="1:4">
      <c r="A15" s="47" t="s">
        <v>735</v>
      </c>
      <c r="B15" s="83"/>
      <c r="C15" s="83"/>
      <c r="D15" s="68"/>
    </row>
    <row r="16" ht="21" customHeight="1" spans="1:4">
      <c r="A16" s="85" t="s">
        <v>736</v>
      </c>
      <c r="B16" s="83">
        <f>B6+B7</f>
        <v>47163</v>
      </c>
      <c r="C16" s="83">
        <f>C6+C7</f>
        <v>46300</v>
      </c>
      <c r="D16" s="68">
        <f>B16/C16</f>
        <v>1.019</v>
      </c>
    </row>
    <row r="17" spans="1:4">
      <c r="A17" s="59"/>
      <c r="B17" s="59"/>
      <c r="C17" s="59"/>
      <c r="D17" s="86"/>
    </row>
  </sheetData>
  <mergeCells count="1">
    <mergeCell ref="A2:D2"/>
  </mergeCells>
  <conditionalFormatting sqref="A5:A6">
    <cfRule type="expression" dxfId="0" priority="1" stopIfTrue="1">
      <formula>"len($A:$A)=3"</formula>
    </cfRule>
  </conditionalFormatting>
  <conditionalFormatting sqref="D5:D16">
    <cfRule type="cellIs" dxfId="1" priority="2" stopIfTrue="1" operator="lessThan">
      <formula>0</formula>
    </cfRule>
  </conditionalFormatting>
  <pageMargins left="0.708661417322835" right="0.708661417322835" top="0.748031496062992" bottom="0.748031496062992" header="0.31496062992126" footer="0.31496062992126"/>
  <pageSetup paperSize="9" scale="93"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A2" sqref="A2:D2"/>
    </sheetView>
  </sheetViews>
  <sheetFormatPr defaultColWidth="8.125" defaultRowHeight="14.25" outlineLevelCol="5"/>
  <cols>
    <col min="1" max="1" width="37.125" style="30" customWidth="1"/>
    <col min="2" max="3" width="14.625" style="30" customWidth="1"/>
    <col min="4" max="4" width="18" style="61" customWidth="1"/>
    <col min="5" max="5" width="10.5" style="30" customWidth="1"/>
    <col min="6" max="6" width="9.125" style="30" customWidth="1"/>
    <col min="7" max="13" width="8.125" style="30"/>
    <col min="14" max="14" width="11.5" style="30" customWidth="1"/>
    <col min="15" max="16384" width="8.125" style="30"/>
  </cols>
  <sheetData>
    <row r="1" ht="19.9" customHeight="1" spans="1:1">
      <c r="A1" s="30" t="s">
        <v>737</v>
      </c>
    </row>
    <row r="2" ht="20.25" spans="1:4">
      <c r="A2" s="62" t="s">
        <v>738</v>
      </c>
      <c r="B2" s="62"/>
      <c r="C2" s="62"/>
      <c r="D2" s="62"/>
    </row>
    <row r="3" spans="1:4">
      <c r="A3" s="63"/>
      <c r="B3" s="29"/>
      <c r="D3" s="64" t="s">
        <v>552</v>
      </c>
    </row>
    <row r="4" s="58" customFormat="1" ht="45.75" customHeight="1" spans="1:4">
      <c r="A4" s="65" t="s">
        <v>553</v>
      </c>
      <c r="B4" s="33" t="s">
        <v>64</v>
      </c>
      <c r="C4" s="17" t="s">
        <v>65</v>
      </c>
      <c r="D4" s="17" t="s">
        <v>66</v>
      </c>
    </row>
    <row r="5" s="59" customFormat="1" ht="22.9" customHeight="1" spans="1:4">
      <c r="A5" s="47" t="s">
        <v>739</v>
      </c>
      <c r="B5" s="66"/>
      <c r="C5" s="67"/>
      <c r="D5" s="68"/>
    </row>
    <row r="6" s="59" customFormat="1" ht="22.9" customHeight="1" spans="1:4">
      <c r="A6" s="47" t="s">
        <v>740</v>
      </c>
      <c r="B6" s="66">
        <v>15281</v>
      </c>
      <c r="C6" s="67">
        <v>14579</v>
      </c>
      <c r="D6" s="68">
        <f>B6/C6</f>
        <v>1.048</v>
      </c>
    </row>
    <row r="7" s="59" customFormat="1" ht="22.9" customHeight="1" spans="1:4">
      <c r="A7" s="47" t="s">
        <v>741</v>
      </c>
      <c r="B7" s="69">
        <v>27878</v>
      </c>
      <c r="C7" s="67">
        <v>27380</v>
      </c>
      <c r="D7" s="68">
        <f>B7/C7</f>
        <v>1.018</v>
      </c>
    </row>
    <row r="8" s="59" customFormat="1" ht="22.9" customHeight="1" spans="1:4">
      <c r="A8" s="47" t="s">
        <v>742</v>
      </c>
      <c r="B8" s="66"/>
      <c r="C8" s="67"/>
      <c r="D8" s="68"/>
    </row>
    <row r="9" s="59" customFormat="1" ht="22.9" customHeight="1" spans="1:6">
      <c r="A9" s="47" t="s">
        <v>743</v>
      </c>
      <c r="B9" s="66"/>
      <c r="C9" s="67"/>
      <c r="D9" s="68"/>
      <c r="F9" s="70"/>
    </row>
    <row r="10" s="59" customFormat="1" ht="22.9" customHeight="1" spans="1:4">
      <c r="A10" s="71" t="s">
        <v>744</v>
      </c>
      <c r="B10" s="66"/>
      <c r="C10" s="67"/>
      <c r="D10" s="68"/>
    </row>
    <row r="11" s="59" customFormat="1" ht="22.9" customHeight="1" spans="1:4">
      <c r="A11" s="72" t="s">
        <v>745</v>
      </c>
      <c r="B11" s="66"/>
      <c r="C11" s="67"/>
      <c r="D11" s="68"/>
    </row>
    <row r="12" s="59" customFormat="1" ht="22.9" customHeight="1" spans="1:4">
      <c r="A12" s="71" t="s">
        <v>746</v>
      </c>
      <c r="B12" s="67"/>
      <c r="C12" s="73"/>
      <c r="D12" s="68"/>
    </row>
    <row r="13" s="60" customFormat="1" ht="22.9" customHeight="1" spans="1:4">
      <c r="A13" s="47" t="s">
        <v>747</v>
      </c>
      <c r="B13" s="74"/>
      <c r="C13" s="75"/>
      <c r="D13" s="68"/>
    </row>
    <row r="14" s="59" customFormat="1" ht="22.9" customHeight="1" spans="1:4">
      <c r="A14" s="47" t="s">
        <v>748</v>
      </c>
      <c r="B14" s="76"/>
      <c r="C14" s="76"/>
      <c r="D14" s="68"/>
    </row>
    <row r="15" s="59" customFormat="1" ht="22.9" customHeight="1" spans="1:4">
      <c r="A15" s="47" t="s">
        <v>749</v>
      </c>
      <c r="B15" s="77"/>
      <c r="C15" s="78"/>
      <c r="D15" s="68"/>
    </row>
    <row r="16" s="60" customFormat="1" ht="22.9" customHeight="1" spans="1:4">
      <c r="A16" s="79" t="s">
        <v>476</v>
      </c>
      <c r="B16" s="76">
        <f>B7+B6</f>
        <v>43159</v>
      </c>
      <c r="C16" s="76">
        <f>C7+C6</f>
        <v>41959</v>
      </c>
      <c r="D16" s="68">
        <f>B16/C16</f>
        <v>1.029</v>
      </c>
    </row>
  </sheetData>
  <mergeCells count="1">
    <mergeCell ref="A2:D2"/>
  </mergeCells>
  <conditionalFormatting sqref="D5">
    <cfRule type="cellIs" dxfId="1" priority="5" stopIfTrue="1" operator="lessThan">
      <formula>0</formula>
    </cfRule>
  </conditionalFormatting>
  <conditionalFormatting sqref="A5:A6">
    <cfRule type="expression" dxfId="0" priority="2" stopIfTrue="1">
      <formula>"len($A:$A)=3"</formula>
    </cfRule>
  </conditionalFormatting>
  <conditionalFormatting sqref="D6:D16">
    <cfRule type="cellIs" dxfId="2" priority="1" stopIfTrue="1" operator="lessThan">
      <formula>0</formula>
    </cfRule>
  </conditionalFormatting>
  <pageMargins left="0.708661417322835" right="0.708661417322835" top="0.748031496062992" bottom="0.748031496062992" header="0.31496062992126" footer="0.31496062992126"/>
  <pageSetup paperSize="9" scale="97"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5"/>
  <sheetViews>
    <sheetView topLeftCell="A10" workbookViewId="0">
      <selection activeCell="A2" sqref="A2:D2"/>
    </sheetView>
  </sheetViews>
  <sheetFormatPr defaultColWidth="9" defaultRowHeight="14.25" outlineLevelCol="3"/>
  <cols>
    <col min="1" max="1" width="37.375" style="23" customWidth="1"/>
    <col min="2" max="2" width="14.125" style="24" customWidth="1"/>
    <col min="3" max="3" width="14.125" style="23" customWidth="1"/>
    <col min="4" max="4" width="21.75" style="25" customWidth="1"/>
    <col min="5" max="16384" width="9" style="23"/>
  </cols>
  <sheetData>
    <row r="1" ht="19.35" customHeight="1" spans="1:1">
      <c r="A1" s="23" t="s">
        <v>750</v>
      </c>
    </row>
    <row r="2" ht="24.75" customHeight="1" spans="1:4">
      <c r="A2" s="26" t="s">
        <v>751</v>
      </c>
      <c r="B2" s="26"/>
      <c r="C2" s="26"/>
      <c r="D2" s="27"/>
    </row>
    <row r="3" ht="17.45" customHeight="1" spans="1:4">
      <c r="A3" s="28"/>
      <c r="B3" s="29"/>
      <c r="C3" s="30"/>
      <c r="D3" s="31" t="s">
        <v>552</v>
      </c>
    </row>
    <row r="4" ht="36.75" customHeight="1" spans="1:4">
      <c r="A4" s="32" t="s">
        <v>752</v>
      </c>
      <c r="B4" s="33" t="s">
        <v>64</v>
      </c>
      <c r="C4" s="17" t="s">
        <v>65</v>
      </c>
      <c r="D4" s="34" t="s">
        <v>66</v>
      </c>
    </row>
    <row r="5" ht="20.45" customHeight="1" spans="1:4">
      <c r="A5" s="35" t="s">
        <v>725</v>
      </c>
      <c r="B5" s="36"/>
      <c r="C5" s="36"/>
      <c r="D5" s="37"/>
    </row>
    <row r="6" ht="20.45" customHeight="1" spans="1:4">
      <c r="A6" s="38" t="s">
        <v>753</v>
      </c>
      <c r="B6" s="36"/>
      <c r="C6" s="36"/>
      <c r="D6" s="37"/>
    </row>
    <row r="7" ht="20.45" customHeight="1" spans="1:4">
      <c r="A7" s="38" t="s">
        <v>754</v>
      </c>
      <c r="B7" s="36"/>
      <c r="C7" s="36"/>
      <c r="D7" s="37"/>
    </row>
    <row r="8" ht="20.45" customHeight="1" spans="1:4">
      <c r="A8" s="38" t="s">
        <v>755</v>
      </c>
      <c r="B8" s="36"/>
      <c r="C8" s="36"/>
      <c r="D8" s="37"/>
    </row>
    <row r="9" ht="20.45" customHeight="1" spans="1:4">
      <c r="A9" s="38" t="s">
        <v>756</v>
      </c>
      <c r="B9" s="36"/>
      <c r="C9" s="36"/>
      <c r="D9" s="37"/>
    </row>
    <row r="10" ht="20.45" customHeight="1" spans="1:4">
      <c r="A10" s="53" t="s">
        <v>757</v>
      </c>
      <c r="B10" s="36"/>
      <c r="C10" s="36"/>
      <c r="D10" s="37"/>
    </row>
    <row r="11" ht="20.45" customHeight="1" spans="1:4">
      <c r="A11" s="35" t="s">
        <v>726</v>
      </c>
      <c r="B11" s="39">
        <v>19285</v>
      </c>
      <c r="C11" s="40">
        <v>18410</v>
      </c>
      <c r="D11" s="41">
        <f>B11/C11</f>
        <v>1.0475</v>
      </c>
    </row>
    <row r="12" ht="20.45" customHeight="1" spans="1:4">
      <c r="A12" s="38" t="s">
        <v>753</v>
      </c>
      <c r="B12" s="39">
        <v>3405</v>
      </c>
      <c r="C12" s="40">
        <v>3043</v>
      </c>
      <c r="D12" s="41">
        <f t="shared" ref="D12:D20" si="0">B12/C12</f>
        <v>1.119</v>
      </c>
    </row>
    <row r="13" ht="20.45" customHeight="1" spans="1:4">
      <c r="A13" s="38" t="s">
        <v>754</v>
      </c>
      <c r="B13" s="39">
        <v>15292</v>
      </c>
      <c r="C13" s="40">
        <v>14348</v>
      </c>
      <c r="D13" s="41">
        <f t="shared" si="0"/>
        <v>1.0658</v>
      </c>
    </row>
    <row r="14" ht="20.45" customHeight="1" spans="1:4">
      <c r="A14" s="38" t="s">
        <v>755</v>
      </c>
      <c r="B14" s="39">
        <v>270</v>
      </c>
      <c r="C14" s="40">
        <v>604</v>
      </c>
      <c r="D14" s="41">
        <f t="shared" si="0"/>
        <v>0.447</v>
      </c>
    </row>
    <row r="15" ht="20.45" customHeight="1" spans="1:4">
      <c r="A15" s="38" t="s">
        <v>756</v>
      </c>
      <c r="B15" s="39">
        <v>42</v>
      </c>
      <c r="C15" s="40">
        <v>32</v>
      </c>
      <c r="D15" s="41">
        <f t="shared" si="0"/>
        <v>1.3125</v>
      </c>
    </row>
    <row r="16" ht="20.45" customHeight="1" spans="1:4">
      <c r="A16" s="53" t="s">
        <v>757</v>
      </c>
      <c r="B16" s="39"/>
      <c r="C16" s="40"/>
      <c r="D16" s="41"/>
    </row>
    <row r="17" ht="20.45" customHeight="1" spans="1:4">
      <c r="A17" s="35" t="s">
        <v>727</v>
      </c>
      <c r="B17" s="39">
        <v>27878</v>
      </c>
      <c r="C17" s="40">
        <v>27890</v>
      </c>
      <c r="D17" s="41">
        <f t="shared" si="0"/>
        <v>0.9996</v>
      </c>
    </row>
    <row r="18" ht="20.45" customHeight="1" spans="1:4">
      <c r="A18" s="47" t="s">
        <v>753</v>
      </c>
      <c r="B18" s="39">
        <v>13279</v>
      </c>
      <c r="C18" s="40">
        <v>14610</v>
      </c>
      <c r="D18" s="41">
        <f t="shared" si="0"/>
        <v>0.9089</v>
      </c>
    </row>
    <row r="19" ht="20.45" customHeight="1" spans="1:4">
      <c r="A19" s="47" t="s">
        <v>754</v>
      </c>
      <c r="B19" s="39">
        <v>14478</v>
      </c>
      <c r="C19" s="40">
        <v>13151</v>
      </c>
      <c r="D19" s="41">
        <f t="shared" si="0"/>
        <v>1.1009</v>
      </c>
    </row>
    <row r="20" ht="20.45" customHeight="1" spans="1:4">
      <c r="A20" s="47" t="s">
        <v>755</v>
      </c>
      <c r="B20" s="39">
        <v>80</v>
      </c>
      <c r="C20" s="40">
        <v>88</v>
      </c>
      <c r="D20" s="41">
        <f t="shared" si="0"/>
        <v>0.9091</v>
      </c>
    </row>
    <row r="21" ht="20.45" customHeight="1" spans="1:4">
      <c r="A21" s="47" t="s">
        <v>756</v>
      </c>
      <c r="B21" s="39"/>
      <c r="C21" s="40"/>
      <c r="D21" s="41"/>
    </row>
    <row r="22" ht="20.45" customHeight="1" spans="1:4">
      <c r="A22" s="54" t="s">
        <v>757</v>
      </c>
      <c r="B22" s="39"/>
      <c r="C22" s="40"/>
      <c r="D22" s="41"/>
    </row>
    <row r="23" ht="20.45" customHeight="1" spans="1:4">
      <c r="A23" s="35" t="s">
        <v>728</v>
      </c>
      <c r="B23" s="39"/>
      <c r="C23" s="40"/>
      <c r="D23" s="41"/>
    </row>
    <row r="24" ht="20.45" customHeight="1" spans="1:4">
      <c r="A24" s="47" t="s">
        <v>753</v>
      </c>
      <c r="B24" s="39"/>
      <c r="C24" s="40"/>
      <c r="D24" s="41"/>
    </row>
    <row r="25" ht="20.45" customHeight="1" spans="1:4">
      <c r="A25" s="47" t="s">
        <v>754</v>
      </c>
      <c r="B25" s="39"/>
      <c r="C25" s="40"/>
      <c r="D25" s="41"/>
    </row>
    <row r="26" ht="20.45" customHeight="1" spans="1:4">
      <c r="A26" s="47" t="s">
        <v>755</v>
      </c>
      <c r="B26" s="39"/>
      <c r="C26" s="40"/>
      <c r="D26" s="41"/>
    </row>
    <row r="27" ht="20.45" customHeight="1" spans="1:4">
      <c r="A27" s="47" t="s">
        <v>756</v>
      </c>
      <c r="B27" s="39"/>
      <c r="C27" s="40"/>
      <c r="D27" s="41"/>
    </row>
    <row r="28" ht="20.45" customHeight="1" spans="1:4">
      <c r="A28" s="54" t="s">
        <v>757</v>
      </c>
      <c r="B28" s="39"/>
      <c r="C28" s="40"/>
      <c r="D28" s="41"/>
    </row>
    <row r="29" ht="20.45" customHeight="1" spans="1:4">
      <c r="A29" s="35" t="s">
        <v>729</v>
      </c>
      <c r="B29" s="39"/>
      <c r="C29" s="40"/>
      <c r="D29" s="41"/>
    </row>
    <row r="30" ht="20.45" customHeight="1" spans="1:4">
      <c r="A30" s="45" t="s">
        <v>758</v>
      </c>
      <c r="B30" s="39"/>
      <c r="C30" s="40"/>
      <c r="D30" s="41"/>
    </row>
    <row r="31" ht="20.45" customHeight="1" spans="1:4">
      <c r="A31" s="38" t="s">
        <v>753</v>
      </c>
      <c r="B31" s="39"/>
      <c r="C31" s="40"/>
      <c r="D31" s="41"/>
    </row>
    <row r="32" ht="20.45" customHeight="1" spans="1:4">
      <c r="A32" s="38" t="s">
        <v>754</v>
      </c>
      <c r="B32" s="39"/>
      <c r="C32" s="40"/>
      <c r="D32" s="41"/>
    </row>
    <row r="33" ht="20.45" customHeight="1" spans="1:4">
      <c r="A33" s="38" t="s">
        <v>755</v>
      </c>
      <c r="B33" s="39"/>
      <c r="C33" s="40"/>
      <c r="D33" s="41"/>
    </row>
    <row r="34" ht="20.45" customHeight="1" spans="1:4">
      <c r="A34" s="38" t="s">
        <v>756</v>
      </c>
      <c r="B34" s="39"/>
      <c r="C34" s="40"/>
      <c r="D34" s="41"/>
    </row>
    <row r="35" ht="20.45" customHeight="1" spans="1:4">
      <c r="A35" s="53" t="s">
        <v>757</v>
      </c>
      <c r="B35" s="39"/>
      <c r="C35" s="40"/>
      <c r="D35" s="41"/>
    </row>
    <row r="36" ht="20.45" customHeight="1" spans="1:4">
      <c r="A36" s="47" t="s">
        <v>731</v>
      </c>
      <c r="B36" s="39"/>
      <c r="C36" s="40"/>
      <c r="D36" s="41"/>
    </row>
    <row r="37" ht="20.45" customHeight="1" spans="1:4">
      <c r="A37" s="38" t="s">
        <v>753</v>
      </c>
      <c r="B37" s="39"/>
      <c r="C37" s="40"/>
      <c r="D37" s="41"/>
    </row>
    <row r="38" ht="20.45" customHeight="1" spans="1:4">
      <c r="A38" s="38" t="s">
        <v>754</v>
      </c>
      <c r="B38" s="39"/>
      <c r="C38" s="40"/>
      <c r="D38" s="41"/>
    </row>
    <row r="39" ht="20.45" customHeight="1" spans="1:4">
      <c r="A39" s="38" t="s">
        <v>755</v>
      </c>
      <c r="B39" s="39"/>
      <c r="C39" s="40"/>
      <c r="D39" s="41"/>
    </row>
    <row r="40" ht="20.45" customHeight="1" spans="1:4">
      <c r="A40" s="38" t="s">
        <v>756</v>
      </c>
      <c r="B40" s="39"/>
      <c r="C40" s="40"/>
      <c r="D40" s="41"/>
    </row>
    <row r="41" ht="20.45" customHeight="1" spans="1:4">
      <c r="A41" s="38" t="s">
        <v>757</v>
      </c>
      <c r="B41" s="39"/>
      <c r="C41" s="40"/>
      <c r="D41" s="41"/>
    </row>
    <row r="42" ht="20.45" customHeight="1" spans="1:4">
      <c r="A42" s="45" t="s">
        <v>759</v>
      </c>
      <c r="B42" s="39"/>
      <c r="C42" s="40"/>
      <c r="D42" s="41"/>
    </row>
    <row r="43" ht="20.45" customHeight="1" spans="1:4">
      <c r="A43" s="45" t="s">
        <v>760</v>
      </c>
      <c r="B43" s="39"/>
      <c r="C43" s="40"/>
      <c r="D43" s="41"/>
    </row>
    <row r="44" ht="20.45" customHeight="1" spans="1:4">
      <c r="A44" s="45" t="s">
        <v>761</v>
      </c>
      <c r="B44" s="39"/>
      <c r="C44" s="40"/>
      <c r="D44" s="41"/>
    </row>
    <row r="45" ht="20.45" customHeight="1" spans="1:4">
      <c r="A45" s="45" t="s">
        <v>762</v>
      </c>
      <c r="B45" s="39"/>
      <c r="C45" s="40"/>
      <c r="D45" s="41"/>
    </row>
    <row r="46" ht="20.45" customHeight="1" spans="1:4">
      <c r="A46" s="49" t="s">
        <v>756</v>
      </c>
      <c r="B46" s="39"/>
      <c r="C46" s="40"/>
      <c r="D46" s="41"/>
    </row>
    <row r="47" ht="20.45" customHeight="1" spans="1:4">
      <c r="A47" s="49" t="s">
        <v>757</v>
      </c>
      <c r="B47" s="39"/>
      <c r="C47" s="40"/>
      <c r="D47" s="41"/>
    </row>
    <row r="48" ht="20.45" customHeight="1" spans="1:4">
      <c r="A48" s="35" t="s">
        <v>733</v>
      </c>
      <c r="B48" s="39"/>
      <c r="C48" s="40"/>
      <c r="D48" s="41"/>
    </row>
    <row r="49" ht="20.45" customHeight="1" spans="1:4">
      <c r="A49" s="38" t="s">
        <v>753</v>
      </c>
      <c r="B49" s="39"/>
      <c r="C49" s="40"/>
      <c r="D49" s="41"/>
    </row>
    <row r="50" ht="20.45" customHeight="1" spans="1:4">
      <c r="A50" s="38" t="s">
        <v>754</v>
      </c>
      <c r="B50" s="39"/>
      <c r="C50" s="40"/>
      <c r="D50" s="41"/>
    </row>
    <row r="51" ht="20.45" customHeight="1" spans="1:4">
      <c r="A51" s="38" t="s">
        <v>755</v>
      </c>
      <c r="B51" s="39"/>
      <c r="C51" s="40"/>
      <c r="D51" s="41"/>
    </row>
    <row r="52" ht="20.45" customHeight="1" spans="1:4">
      <c r="A52" s="38" t="s">
        <v>756</v>
      </c>
      <c r="B52" s="39"/>
      <c r="C52" s="40"/>
      <c r="D52" s="41"/>
    </row>
    <row r="53" ht="20.45" customHeight="1" spans="1:4">
      <c r="A53" s="38" t="s">
        <v>757</v>
      </c>
      <c r="B53" s="39"/>
      <c r="C53" s="40"/>
      <c r="D53" s="41"/>
    </row>
    <row r="54" ht="20.45" customHeight="1" spans="1:4">
      <c r="A54" s="35" t="s">
        <v>734</v>
      </c>
      <c r="B54" s="39"/>
      <c r="C54" s="40"/>
      <c r="D54" s="41"/>
    </row>
    <row r="55" ht="20.45" customHeight="1" spans="1:4">
      <c r="A55" s="38" t="s">
        <v>753</v>
      </c>
      <c r="B55" s="39"/>
      <c r="C55" s="40"/>
      <c r="D55" s="41"/>
    </row>
    <row r="56" ht="20.45" customHeight="1" spans="1:4">
      <c r="A56" s="38" t="s">
        <v>754</v>
      </c>
      <c r="B56" s="39"/>
      <c r="C56" s="40"/>
      <c r="D56" s="41"/>
    </row>
    <row r="57" ht="20.45" customHeight="1" spans="1:4">
      <c r="A57" s="38" t="s">
        <v>755</v>
      </c>
      <c r="B57" s="39"/>
      <c r="C57" s="40"/>
      <c r="D57" s="41"/>
    </row>
    <row r="58" ht="20.45" customHeight="1" spans="1:4">
      <c r="A58" s="38" t="s">
        <v>756</v>
      </c>
      <c r="B58" s="39"/>
      <c r="C58" s="40"/>
      <c r="D58" s="41"/>
    </row>
    <row r="59" ht="20.45" customHeight="1" spans="1:4">
      <c r="A59" s="38" t="s">
        <v>757</v>
      </c>
      <c r="B59" s="39"/>
      <c r="C59" s="40"/>
      <c r="D59" s="41"/>
    </row>
    <row r="60" ht="20.45" customHeight="1" spans="1:4">
      <c r="A60" s="35" t="s">
        <v>735</v>
      </c>
      <c r="B60" s="39"/>
      <c r="C60" s="40"/>
      <c r="D60" s="41"/>
    </row>
    <row r="61" ht="20.45" customHeight="1" spans="1:4">
      <c r="A61" s="38" t="s">
        <v>753</v>
      </c>
      <c r="B61" s="39"/>
      <c r="C61" s="40"/>
      <c r="D61" s="41"/>
    </row>
    <row r="62" ht="20.45" customHeight="1" spans="1:4">
      <c r="A62" s="38" t="s">
        <v>754</v>
      </c>
      <c r="B62" s="39"/>
      <c r="C62" s="40"/>
      <c r="D62" s="41"/>
    </row>
    <row r="63" ht="20.45" customHeight="1" spans="1:4">
      <c r="A63" s="38" t="s">
        <v>755</v>
      </c>
      <c r="B63" s="39"/>
      <c r="C63" s="40"/>
      <c r="D63" s="41"/>
    </row>
    <row r="64" ht="20.45" customHeight="1" spans="1:4">
      <c r="A64" s="38" t="s">
        <v>756</v>
      </c>
      <c r="B64" s="39"/>
      <c r="C64" s="40"/>
      <c r="D64" s="41"/>
    </row>
    <row r="65" ht="20.45" customHeight="1" spans="1:4">
      <c r="A65" s="38" t="s">
        <v>757</v>
      </c>
      <c r="B65" s="55"/>
      <c r="C65" s="56"/>
      <c r="D65" s="57"/>
    </row>
  </sheetData>
  <mergeCells count="1">
    <mergeCell ref="A2:D2"/>
  </mergeCells>
  <conditionalFormatting sqref="A5:A16">
    <cfRule type="expression" dxfId="0" priority="6" stopIfTrue="1">
      <formula>"len($A:$A)=3"</formula>
    </cfRule>
  </conditionalFormatting>
  <conditionalFormatting sqref="A31:A35">
    <cfRule type="expression" dxfId="0" priority="5" stopIfTrue="1">
      <formula>"len($A:$A)=3"</formula>
    </cfRule>
  </conditionalFormatting>
  <conditionalFormatting sqref="A37:A41">
    <cfRule type="expression" dxfId="0" priority="4" stopIfTrue="1">
      <formula>"len($A:$A)=3"</formula>
    </cfRule>
  </conditionalFormatting>
  <conditionalFormatting sqref="A49:A53">
    <cfRule type="expression" dxfId="0" priority="3" stopIfTrue="1">
      <formula>"len($A:$A)=3"</formula>
    </cfRule>
  </conditionalFormatting>
  <conditionalFormatting sqref="A55:A59">
    <cfRule type="expression" dxfId="0" priority="2" stopIfTrue="1">
      <formula>"len($A:$A)=3"</formula>
    </cfRule>
  </conditionalFormatting>
  <conditionalFormatting sqref="A61:A65">
    <cfRule type="expression" dxfId="0" priority="1" stopIfTrue="1">
      <formula>"len($A:$A)=3"</formula>
    </cfRule>
  </conditionalFormatting>
  <pageMargins left="0.708661417322835" right="0.708661417322835" top="0.748031496062992" bottom="0.748031496062992" header="0.31496062992126" footer="0.31496062992126"/>
  <pageSetup paperSize="9" scale="93"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9"/>
  <sheetViews>
    <sheetView workbookViewId="0">
      <selection activeCell="A2" sqref="A2:D2"/>
    </sheetView>
  </sheetViews>
  <sheetFormatPr defaultColWidth="9" defaultRowHeight="14.25" outlineLevelCol="3"/>
  <cols>
    <col min="1" max="1" width="46" style="23" customWidth="1"/>
    <col min="2" max="2" width="13" style="24" customWidth="1"/>
    <col min="3" max="3" width="13.375" style="23" customWidth="1"/>
    <col min="4" max="4" width="17.375" style="25" customWidth="1"/>
    <col min="5" max="16384" width="9" style="23"/>
  </cols>
  <sheetData>
    <row r="1" ht="19.35" customHeight="1" spans="1:1">
      <c r="A1" s="23" t="s">
        <v>763</v>
      </c>
    </row>
    <row r="2" ht="26.45" customHeight="1" spans="1:4">
      <c r="A2" s="26" t="s">
        <v>764</v>
      </c>
      <c r="B2" s="26"/>
      <c r="C2" s="26"/>
      <c r="D2" s="27"/>
    </row>
    <row r="3" ht="17.45" customHeight="1" spans="1:4">
      <c r="A3" s="28"/>
      <c r="B3" s="29"/>
      <c r="C3" s="30"/>
      <c r="D3" s="31" t="s">
        <v>552</v>
      </c>
    </row>
    <row r="4" ht="44.45" customHeight="1" spans="1:4">
      <c r="A4" s="32" t="s">
        <v>752</v>
      </c>
      <c r="B4" s="33" t="s">
        <v>64</v>
      </c>
      <c r="C4" s="17" t="s">
        <v>65</v>
      </c>
      <c r="D4" s="34" t="s">
        <v>66</v>
      </c>
    </row>
    <row r="5" ht="22.9" customHeight="1" spans="1:4">
      <c r="A5" s="35" t="s">
        <v>739</v>
      </c>
      <c r="B5" s="36"/>
      <c r="C5" s="36"/>
      <c r="D5" s="37"/>
    </row>
    <row r="6" ht="22.9" customHeight="1" spans="1:4">
      <c r="A6" s="38" t="s">
        <v>765</v>
      </c>
      <c r="B6" s="36"/>
      <c r="C6" s="36"/>
      <c r="D6" s="37"/>
    </row>
    <row r="7" ht="22.9" customHeight="1" spans="1:4">
      <c r="A7" s="38" t="s">
        <v>766</v>
      </c>
      <c r="B7" s="36"/>
      <c r="C7" s="36"/>
      <c r="D7" s="37"/>
    </row>
    <row r="8" ht="22.9" customHeight="1" spans="1:4">
      <c r="A8" s="38" t="s">
        <v>767</v>
      </c>
      <c r="B8" s="36"/>
      <c r="C8" s="36"/>
      <c r="D8" s="37"/>
    </row>
    <row r="9" ht="22.9" customHeight="1" spans="1:4">
      <c r="A9" s="38" t="s">
        <v>768</v>
      </c>
      <c r="B9" s="36"/>
      <c r="C9" s="36"/>
      <c r="D9" s="37"/>
    </row>
    <row r="10" ht="22.9" customHeight="1" spans="1:4">
      <c r="A10" s="35" t="s">
        <v>740</v>
      </c>
      <c r="B10" s="39">
        <v>15281</v>
      </c>
      <c r="C10" s="40">
        <v>14579</v>
      </c>
      <c r="D10" s="41">
        <f>B10/C10</f>
        <v>1.0482</v>
      </c>
    </row>
    <row r="11" ht="22.9" customHeight="1" spans="1:4">
      <c r="A11" s="42" t="s">
        <v>769</v>
      </c>
      <c r="B11" s="39">
        <v>14074</v>
      </c>
      <c r="C11" s="40">
        <v>13438</v>
      </c>
      <c r="D11" s="41">
        <f t="shared" ref="D11:D16" si="0">B11/C11</f>
        <v>1.0473</v>
      </c>
    </row>
    <row r="12" ht="22.9" customHeight="1" spans="1:4">
      <c r="A12" s="42" t="s">
        <v>770</v>
      </c>
      <c r="B12" s="39">
        <v>652</v>
      </c>
      <c r="C12" s="40">
        <v>597</v>
      </c>
      <c r="D12" s="41">
        <f t="shared" si="0"/>
        <v>1.0921</v>
      </c>
    </row>
    <row r="13" ht="22.9" customHeight="1" spans="1:4">
      <c r="A13" s="42" t="s">
        <v>771</v>
      </c>
      <c r="B13" s="39">
        <v>555</v>
      </c>
      <c r="C13" s="40">
        <v>536</v>
      </c>
      <c r="D13" s="41">
        <f t="shared" si="0"/>
        <v>1.0354</v>
      </c>
    </row>
    <row r="14" ht="22.9" customHeight="1" spans="1:4">
      <c r="A14" s="42" t="s">
        <v>772</v>
      </c>
      <c r="B14" s="39"/>
      <c r="C14" s="40"/>
      <c r="D14" s="41"/>
    </row>
    <row r="15" ht="22.9" customHeight="1" spans="1:4">
      <c r="A15" s="35" t="s">
        <v>741</v>
      </c>
      <c r="B15" s="39">
        <v>27878</v>
      </c>
      <c r="C15" s="40">
        <v>27380</v>
      </c>
      <c r="D15" s="41">
        <f t="shared" si="0"/>
        <v>1.0182</v>
      </c>
    </row>
    <row r="16" ht="22.9" customHeight="1" spans="1:4">
      <c r="A16" s="43" t="s">
        <v>773</v>
      </c>
      <c r="B16" s="39">
        <v>27753</v>
      </c>
      <c r="C16" s="40">
        <v>26187</v>
      </c>
      <c r="D16" s="41">
        <f t="shared" si="0"/>
        <v>1.0598</v>
      </c>
    </row>
    <row r="17" ht="22.9" customHeight="1" spans="1:4">
      <c r="A17" s="43" t="s">
        <v>774</v>
      </c>
      <c r="B17" s="39"/>
      <c r="C17" s="40"/>
      <c r="D17" s="41"/>
    </row>
    <row r="18" ht="22.9" customHeight="1" spans="1:4">
      <c r="A18" s="35" t="s">
        <v>742</v>
      </c>
      <c r="B18" s="39"/>
      <c r="C18" s="40"/>
      <c r="D18" s="41"/>
    </row>
    <row r="19" ht="22.9" customHeight="1" spans="1:4">
      <c r="A19" s="44" t="s">
        <v>775</v>
      </c>
      <c r="B19" s="39"/>
      <c r="C19" s="40"/>
      <c r="D19" s="41"/>
    </row>
    <row r="20" ht="22.9" customHeight="1" spans="1:4">
      <c r="A20" s="44" t="s">
        <v>776</v>
      </c>
      <c r="B20" s="39"/>
      <c r="C20" s="40"/>
      <c r="D20" s="41"/>
    </row>
    <row r="21" ht="22.9" customHeight="1" spans="1:4">
      <c r="A21" s="44" t="s">
        <v>777</v>
      </c>
      <c r="B21" s="39"/>
      <c r="C21" s="40"/>
      <c r="D21" s="41"/>
    </row>
    <row r="22" ht="22.9" customHeight="1" spans="1:4">
      <c r="A22" s="35" t="s">
        <v>743</v>
      </c>
      <c r="B22" s="39"/>
      <c r="C22" s="40"/>
      <c r="D22" s="41"/>
    </row>
    <row r="23" ht="22.9" customHeight="1" spans="1:4">
      <c r="A23" s="45" t="s">
        <v>744</v>
      </c>
      <c r="B23" s="39"/>
      <c r="C23" s="40"/>
      <c r="D23" s="41"/>
    </row>
    <row r="24" ht="22.9" customHeight="1" spans="1:4">
      <c r="A24" s="46" t="s">
        <v>778</v>
      </c>
      <c r="B24" s="39"/>
      <c r="C24" s="40"/>
      <c r="D24" s="41"/>
    </row>
    <row r="25" ht="22.9" customHeight="1" spans="1:4">
      <c r="A25" s="46" t="s">
        <v>779</v>
      </c>
      <c r="B25" s="39"/>
      <c r="C25" s="40"/>
      <c r="D25" s="41"/>
    </row>
    <row r="26" ht="22.9" customHeight="1" spans="1:4">
      <c r="A26" s="46" t="s">
        <v>780</v>
      </c>
      <c r="B26" s="39"/>
      <c r="C26" s="40"/>
      <c r="D26" s="41"/>
    </row>
    <row r="27" ht="22.9" customHeight="1" spans="1:4">
      <c r="A27" s="47" t="s">
        <v>745</v>
      </c>
      <c r="B27" s="39"/>
      <c r="C27" s="40"/>
      <c r="D27" s="41"/>
    </row>
    <row r="28" ht="22.9" customHeight="1" spans="1:4">
      <c r="A28" s="48" t="s">
        <v>781</v>
      </c>
      <c r="B28" s="39"/>
      <c r="C28" s="40"/>
      <c r="D28" s="41"/>
    </row>
    <row r="29" ht="22.9" customHeight="1" spans="1:4">
      <c r="A29" s="48" t="s">
        <v>782</v>
      </c>
      <c r="B29" s="39"/>
      <c r="C29" s="40"/>
      <c r="D29" s="41"/>
    </row>
    <row r="30" ht="22.9" customHeight="1" spans="1:4">
      <c r="A30" s="48" t="s">
        <v>783</v>
      </c>
      <c r="B30" s="39"/>
      <c r="C30" s="40"/>
      <c r="D30" s="41"/>
    </row>
    <row r="31" ht="22.9" customHeight="1" spans="1:4">
      <c r="A31" s="45" t="s">
        <v>746</v>
      </c>
      <c r="B31" s="39"/>
      <c r="C31" s="40"/>
      <c r="D31" s="41"/>
    </row>
    <row r="32" ht="22.9" customHeight="1" spans="1:4">
      <c r="A32" s="49" t="s">
        <v>784</v>
      </c>
      <c r="B32" s="39"/>
      <c r="C32" s="40"/>
      <c r="D32" s="41"/>
    </row>
    <row r="33" ht="22.9" customHeight="1" spans="1:4">
      <c r="A33" s="49" t="s">
        <v>782</v>
      </c>
      <c r="B33" s="39"/>
      <c r="C33" s="40"/>
      <c r="D33" s="41"/>
    </row>
    <row r="34" ht="22.9" customHeight="1" spans="1:4">
      <c r="A34" s="49" t="s">
        <v>785</v>
      </c>
      <c r="B34" s="39"/>
      <c r="C34" s="40"/>
      <c r="D34" s="41"/>
    </row>
    <row r="35" ht="22.9" customHeight="1" spans="1:4">
      <c r="A35" s="35" t="s">
        <v>747</v>
      </c>
      <c r="B35" s="39"/>
      <c r="C35" s="40"/>
      <c r="D35" s="41"/>
    </row>
    <row r="36" ht="22.9" customHeight="1" spans="1:4">
      <c r="A36" s="50" t="s">
        <v>786</v>
      </c>
      <c r="B36" s="39"/>
      <c r="C36" s="40"/>
      <c r="D36" s="41"/>
    </row>
    <row r="37" ht="22.9" customHeight="1" spans="1:4">
      <c r="A37" s="50" t="s">
        <v>787</v>
      </c>
      <c r="B37" s="39"/>
      <c r="C37" s="40"/>
      <c r="D37" s="41"/>
    </row>
    <row r="38" ht="22.9" customHeight="1" spans="1:4">
      <c r="A38" s="50" t="s">
        <v>788</v>
      </c>
      <c r="B38" s="39"/>
      <c r="C38" s="40"/>
      <c r="D38" s="41"/>
    </row>
    <row r="39" ht="22.9" customHeight="1" spans="1:4">
      <c r="A39" s="50" t="s">
        <v>789</v>
      </c>
      <c r="B39" s="39"/>
      <c r="C39" s="40"/>
      <c r="D39" s="41"/>
    </row>
    <row r="40" ht="22.9" customHeight="1" spans="1:4">
      <c r="A40" s="35" t="s">
        <v>748</v>
      </c>
      <c r="B40" s="39"/>
      <c r="C40" s="40"/>
      <c r="D40" s="41"/>
    </row>
    <row r="41" ht="22.9" customHeight="1" spans="1:4">
      <c r="A41" s="51" t="s">
        <v>790</v>
      </c>
      <c r="B41" s="39"/>
      <c r="C41" s="40"/>
      <c r="D41" s="41"/>
    </row>
    <row r="42" ht="22.9" customHeight="1" spans="1:4">
      <c r="A42" s="51" t="s">
        <v>791</v>
      </c>
      <c r="B42" s="39"/>
      <c r="C42" s="40"/>
      <c r="D42" s="41"/>
    </row>
    <row r="43" ht="22.9" customHeight="1" spans="1:4">
      <c r="A43" s="51" t="s">
        <v>767</v>
      </c>
      <c r="B43" s="39"/>
      <c r="C43" s="40"/>
      <c r="D43" s="41"/>
    </row>
    <row r="44" ht="22.9" customHeight="1" spans="1:4">
      <c r="A44" s="51" t="s">
        <v>792</v>
      </c>
      <c r="B44" s="39"/>
      <c r="C44" s="40"/>
      <c r="D44" s="41"/>
    </row>
    <row r="45" ht="22.9" customHeight="1" spans="1:4">
      <c r="A45" s="51" t="s">
        <v>793</v>
      </c>
      <c r="B45" s="39"/>
      <c r="C45" s="40"/>
      <c r="D45" s="41"/>
    </row>
    <row r="46" ht="22.9" customHeight="1" spans="1:4">
      <c r="A46" s="35" t="s">
        <v>749</v>
      </c>
      <c r="B46" s="39"/>
      <c r="C46" s="40"/>
      <c r="D46" s="41"/>
    </row>
    <row r="47" ht="22.9" customHeight="1" spans="1:4">
      <c r="A47" s="52" t="s">
        <v>794</v>
      </c>
      <c r="B47" s="39"/>
      <c r="C47" s="40"/>
      <c r="D47" s="41"/>
    </row>
    <row r="48" ht="22.9" customHeight="1" spans="1:4">
      <c r="A48" s="52" t="s">
        <v>795</v>
      </c>
      <c r="B48" s="39"/>
      <c r="C48" s="40"/>
      <c r="D48" s="41"/>
    </row>
    <row r="49" ht="22.9" customHeight="1" spans="1:4">
      <c r="A49" s="52" t="s">
        <v>796</v>
      </c>
      <c r="B49" s="39"/>
      <c r="C49" s="40"/>
      <c r="D49" s="41"/>
    </row>
  </sheetData>
  <mergeCells count="1">
    <mergeCell ref="A2:D2"/>
  </mergeCells>
  <conditionalFormatting sqref="A5:A14">
    <cfRule type="expression" dxfId="0" priority="1" stopIfTrue="1">
      <formula>"len($A:$A)=3"</formula>
    </cfRule>
  </conditionalFormatting>
  <pageMargins left="0.708661417322835" right="0.708661417322835" top="0.748031496062992" bottom="0.748031496062992" header="0.31496062992126" footer="0.31496062992126"/>
  <pageSetup paperSize="9" scale="91"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8"/>
  <sheetViews>
    <sheetView workbookViewId="0">
      <selection activeCell="I11" sqref="I11"/>
    </sheetView>
  </sheetViews>
  <sheetFormatPr defaultColWidth="9" defaultRowHeight="14.25" outlineLevelCol="5"/>
  <cols>
    <col min="1" max="1" width="30.375" customWidth="1"/>
    <col min="2" max="2" width="40.25" customWidth="1"/>
    <col min="3" max="3" width="31.5" customWidth="1"/>
    <col min="4" max="4" width="12.125" customWidth="1"/>
    <col min="5" max="6" width="11.375" customWidth="1"/>
  </cols>
  <sheetData>
    <row r="1" ht="24.75" customHeight="1" spans="1:2">
      <c r="A1" s="12" t="s">
        <v>797</v>
      </c>
      <c r="B1" s="12"/>
    </row>
    <row r="2" ht="37.5" customHeight="1" spans="1:6">
      <c r="A2" s="13" t="s">
        <v>798</v>
      </c>
      <c r="B2" s="13"/>
      <c r="C2" s="13"/>
      <c r="D2" s="13"/>
      <c r="E2" s="13"/>
      <c r="F2" s="13"/>
    </row>
    <row r="3" ht="24.75" customHeight="1" spans="1:6">
      <c r="A3" s="14"/>
      <c r="B3" s="14"/>
      <c r="C3" s="14"/>
      <c r="D3" s="14"/>
      <c r="E3" s="14"/>
      <c r="F3" s="15" t="s">
        <v>62</v>
      </c>
    </row>
    <row r="4" ht="21.75" customHeight="1" spans="1:6">
      <c r="A4" s="16" t="s">
        <v>799</v>
      </c>
      <c r="B4" s="16"/>
      <c r="C4" s="16" t="s">
        <v>800</v>
      </c>
      <c r="D4" s="17" t="s">
        <v>801</v>
      </c>
      <c r="E4" s="18" t="s">
        <v>802</v>
      </c>
      <c r="F4" s="18"/>
    </row>
    <row r="5" ht="32.45" customHeight="1" spans="1:6">
      <c r="A5" s="16"/>
      <c r="B5" s="16"/>
      <c r="C5" s="16"/>
      <c r="D5" s="17"/>
      <c r="E5" s="18" t="s">
        <v>803</v>
      </c>
      <c r="F5" s="18" t="s">
        <v>804</v>
      </c>
    </row>
    <row r="6" ht="24.95" customHeight="1" spans="1:6">
      <c r="A6" s="19" t="s">
        <v>166</v>
      </c>
      <c r="B6" s="19" t="s">
        <v>805</v>
      </c>
      <c r="C6" s="20" t="s">
        <v>806</v>
      </c>
      <c r="D6" s="21">
        <v>30</v>
      </c>
      <c r="E6" s="21">
        <v>30</v>
      </c>
      <c r="F6" s="22"/>
    </row>
    <row r="7" ht="24.95" customHeight="1" spans="1:6">
      <c r="A7" s="19" t="s">
        <v>166</v>
      </c>
      <c r="B7" s="19" t="s">
        <v>807</v>
      </c>
      <c r="C7" s="20" t="s">
        <v>806</v>
      </c>
      <c r="D7" s="21">
        <v>15</v>
      </c>
      <c r="E7" s="21">
        <v>15</v>
      </c>
      <c r="F7" s="22"/>
    </row>
    <row r="8" ht="24.95" customHeight="1" spans="1:6">
      <c r="A8" s="19" t="s">
        <v>170</v>
      </c>
      <c r="B8" s="19" t="s">
        <v>808</v>
      </c>
      <c r="C8" s="20" t="s">
        <v>809</v>
      </c>
      <c r="D8" s="21">
        <v>8.5</v>
      </c>
      <c r="E8" s="21">
        <v>8.5</v>
      </c>
      <c r="F8" s="22"/>
    </row>
    <row r="9" ht="24.95" customHeight="1" spans="1:6">
      <c r="A9" s="19" t="s">
        <v>170</v>
      </c>
      <c r="B9" s="19" t="s">
        <v>810</v>
      </c>
      <c r="C9" s="20" t="s">
        <v>809</v>
      </c>
      <c r="D9" s="21">
        <v>2</v>
      </c>
      <c r="E9" s="21">
        <v>2</v>
      </c>
      <c r="F9" s="22"/>
    </row>
    <row r="10" ht="24.95" customHeight="1" spans="1:6">
      <c r="A10" s="19" t="s">
        <v>170</v>
      </c>
      <c r="B10" s="19" t="s">
        <v>811</v>
      </c>
      <c r="C10" s="20" t="s">
        <v>809</v>
      </c>
      <c r="D10" s="21">
        <v>2</v>
      </c>
      <c r="E10" s="21">
        <v>2</v>
      </c>
      <c r="F10" s="22"/>
    </row>
    <row r="11" ht="24.95" customHeight="1" spans="1:6">
      <c r="A11" s="19" t="s">
        <v>170</v>
      </c>
      <c r="B11" s="19" t="s">
        <v>812</v>
      </c>
      <c r="C11" s="20" t="s">
        <v>809</v>
      </c>
      <c r="D11" s="21">
        <v>3.2</v>
      </c>
      <c r="E11" s="21">
        <v>3.2</v>
      </c>
      <c r="F11" s="22"/>
    </row>
    <row r="12" ht="24.95" customHeight="1" spans="1:6">
      <c r="A12" s="19" t="s">
        <v>171</v>
      </c>
      <c r="B12" s="19" t="s">
        <v>813</v>
      </c>
      <c r="C12" s="20" t="s">
        <v>809</v>
      </c>
      <c r="D12" s="21">
        <v>10</v>
      </c>
      <c r="E12" s="21">
        <v>10</v>
      </c>
      <c r="F12" s="22"/>
    </row>
    <row r="13" ht="24.95" customHeight="1" spans="1:6">
      <c r="A13" s="19" t="s">
        <v>172</v>
      </c>
      <c r="B13" s="19" t="s">
        <v>814</v>
      </c>
      <c r="C13" s="20" t="s">
        <v>809</v>
      </c>
      <c r="D13" s="21">
        <v>9</v>
      </c>
      <c r="E13" s="21">
        <v>9</v>
      </c>
      <c r="F13" s="22"/>
    </row>
    <row r="14" ht="24.95" customHeight="1" spans="1:6">
      <c r="A14" s="19" t="s">
        <v>172</v>
      </c>
      <c r="B14" s="19" t="s">
        <v>815</v>
      </c>
      <c r="C14" s="20" t="s">
        <v>809</v>
      </c>
      <c r="D14" s="21">
        <v>20</v>
      </c>
      <c r="E14" s="21">
        <v>20</v>
      </c>
      <c r="F14" s="22"/>
    </row>
    <row r="15" ht="24.95" customHeight="1" spans="1:6">
      <c r="A15" s="19" t="s">
        <v>172</v>
      </c>
      <c r="B15" s="19" t="s">
        <v>816</v>
      </c>
      <c r="C15" s="20" t="s">
        <v>809</v>
      </c>
      <c r="D15" s="21">
        <v>6</v>
      </c>
      <c r="E15" s="21">
        <v>6</v>
      </c>
      <c r="F15" s="22"/>
    </row>
    <row r="16" ht="24.95" customHeight="1" spans="1:6">
      <c r="A16" s="19" t="s">
        <v>175</v>
      </c>
      <c r="B16" s="19" t="s">
        <v>817</v>
      </c>
      <c r="C16" s="20" t="s">
        <v>818</v>
      </c>
      <c r="D16" s="21">
        <v>31.2</v>
      </c>
      <c r="E16" s="21">
        <v>31.2</v>
      </c>
      <c r="F16" s="22"/>
    </row>
    <row r="17" ht="24.95" customHeight="1" spans="1:6">
      <c r="A17" s="19" t="s">
        <v>175</v>
      </c>
      <c r="B17" s="19" t="s">
        <v>819</v>
      </c>
      <c r="C17" s="20" t="s">
        <v>818</v>
      </c>
      <c r="D17" s="21">
        <v>17</v>
      </c>
      <c r="E17" s="21">
        <v>17</v>
      </c>
      <c r="F17" s="22"/>
    </row>
    <row r="18" ht="24.95" customHeight="1" spans="1:6">
      <c r="A18" s="19" t="s">
        <v>175</v>
      </c>
      <c r="B18" s="19" t="s">
        <v>820</v>
      </c>
      <c r="C18" s="20" t="s">
        <v>818</v>
      </c>
      <c r="D18" s="21">
        <v>8</v>
      </c>
      <c r="E18" s="21">
        <v>8</v>
      </c>
      <c r="F18" s="22"/>
    </row>
    <row r="19" ht="24.95" customHeight="1" spans="1:6">
      <c r="A19" s="19" t="s">
        <v>176</v>
      </c>
      <c r="B19" s="19" t="s">
        <v>821</v>
      </c>
      <c r="C19" s="20" t="s">
        <v>818</v>
      </c>
      <c r="D19" s="21">
        <v>300</v>
      </c>
      <c r="E19" s="21">
        <v>300</v>
      </c>
      <c r="F19" s="22"/>
    </row>
    <row r="20" ht="24.95" customHeight="1" spans="1:6">
      <c r="A20" s="19" t="s">
        <v>177</v>
      </c>
      <c r="B20" s="19" t="s">
        <v>822</v>
      </c>
      <c r="C20" s="20" t="s">
        <v>818</v>
      </c>
      <c r="D20" s="21">
        <v>8</v>
      </c>
      <c r="E20" s="21">
        <v>8</v>
      </c>
      <c r="F20" s="22"/>
    </row>
    <row r="21" ht="24.95" customHeight="1" spans="1:6">
      <c r="A21" s="19" t="s">
        <v>180</v>
      </c>
      <c r="B21" s="19" t="s">
        <v>823</v>
      </c>
      <c r="C21" s="20" t="s">
        <v>824</v>
      </c>
      <c r="D21" s="21">
        <v>20</v>
      </c>
      <c r="E21" s="21">
        <v>20</v>
      </c>
      <c r="F21" s="22"/>
    </row>
    <row r="22" ht="24.95" customHeight="1" spans="1:6">
      <c r="A22" s="19" t="s">
        <v>180</v>
      </c>
      <c r="B22" s="19" t="s">
        <v>825</v>
      </c>
      <c r="C22" s="20" t="s">
        <v>824</v>
      </c>
      <c r="D22" s="21">
        <v>40</v>
      </c>
      <c r="E22" s="21">
        <v>40</v>
      </c>
      <c r="F22" s="22"/>
    </row>
    <row r="23" ht="24.95" customHeight="1" spans="1:6">
      <c r="A23" s="19" t="s">
        <v>180</v>
      </c>
      <c r="B23" s="19" t="s">
        <v>826</v>
      </c>
      <c r="C23" s="20" t="s">
        <v>824</v>
      </c>
      <c r="D23" s="21">
        <v>10</v>
      </c>
      <c r="E23" s="21">
        <v>10</v>
      </c>
      <c r="F23" s="22"/>
    </row>
    <row r="24" ht="24.95" customHeight="1" spans="1:6">
      <c r="A24" s="19" t="s">
        <v>180</v>
      </c>
      <c r="B24" s="19" t="s">
        <v>827</v>
      </c>
      <c r="C24" s="20" t="s">
        <v>824</v>
      </c>
      <c r="D24" s="21">
        <v>400</v>
      </c>
      <c r="E24" s="21">
        <v>400</v>
      </c>
      <c r="F24" s="22"/>
    </row>
    <row r="25" ht="24.95" customHeight="1" spans="1:6">
      <c r="A25" s="19" t="s">
        <v>181</v>
      </c>
      <c r="B25" s="19" t="s">
        <v>828</v>
      </c>
      <c r="C25" s="20" t="s">
        <v>824</v>
      </c>
      <c r="D25" s="21">
        <v>52</v>
      </c>
      <c r="E25" s="21">
        <v>52</v>
      </c>
      <c r="F25" s="22"/>
    </row>
    <row r="26" ht="24.95" customHeight="1" spans="1:6">
      <c r="A26" s="19" t="s">
        <v>181</v>
      </c>
      <c r="B26" s="19" t="s">
        <v>829</v>
      </c>
      <c r="C26" s="20" t="s">
        <v>824</v>
      </c>
      <c r="D26" s="21">
        <v>28</v>
      </c>
      <c r="E26" s="21">
        <v>28</v>
      </c>
      <c r="F26" s="22"/>
    </row>
    <row r="27" ht="24.95" customHeight="1" spans="1:6">
      <c r="A27" s="19" t="s">
        <v>181</v>
      </c>
      <c r="B27" s="19" t="s">
        <v>830</v>
      </c>
      <c r="C27" s="20" t="s">
        <v>824</v>
      </c>
      <c r="D27" s="21">
        <v>60</v>
      </c>
      <c r="E27" s="21">
        <v>60</v>
      </c>
      <c r="F27" s="22"/>
    </row>
    <row r="28" ht="24.95" customHeight="1" spans="1:6">
      <c r="A28" s="19" t="s">
        <v>181</v>
      </c>
      <c r="B28" s="19" t="s">
        <v>831</v>
      </c>
      <c r="C28" s="20" t="s">
        <v>824</v>
      </c>
      <c r="D28" s="21">
        <v>10</v>
      </c>
      <c r="E28" s="21">
        <v>10</v>
      </c>
      <c r="F28" s="22"/>
    </row>
    <row r="29" ht="24.95" customHeight="1" spans="1:6">
      <c r="A29" s="19" t="s">
        <v>183</v>
      </c>
      <c r="B29" s="19" t="s">
        <v>832</v>
      </c>
      <c r="C29" s="20" t="s">
        <v>824</v>
      </c>
      <c r="D29" s="21">
        <v>30</v>
      </c>
      <c r="E29" s="21">
        <v>30</v>
      </c>
      <c r="F29" s="22"/>
    </row>
    <row r="30" ht="24.95" customHeight="1" spans="1:6">
      <c r="A30" s="19" t="s">
        <v>183</v>
      </c>
      <c r="B30" s="19" t="s">
        <v>833</v>
      </c>
      <c r="C30" s="20" t="s">
        <v>824</v>
      </c>
      <c r="D30" s="21">
        <v>100</v>
      </c>
      <c r="E30" s="21">
        <v>100</v>
      </c>
      <c r="F30" s="22"/>
    </row>
    <row r="31" ht="24.95" customHeight="1" spans="1:6">
      <c r="A31" s="19" t="s">
        <v>185</v>
      </c>
      <c r="B31" s="19" t="s">
        <v>834</v>
      </c>
      <c r="C31" s="20" t="s">
        <v>835</v>
      </c>
      <c r="D31" s="21">
        <v>3000</v>
      </c>
      <c r="E31" s="21">
        <v>3000</v>
      </c>
      <c r="F31" s="22"/>
    </row>
    <row r="32" ht="24.95" customHeight="1" spans="1:6">
      <c r="A32" s="19" t="s">
        <v>189</v>
      </c>
      <c r="B32" s="19" t="s">
        <v>836</v>
      </c>
      <c r="C32" s="20" t="s">
        <v>837</v>
      </c>
      <c r="D32" s="21">
        <v>30</v>
      </c>
      <c r="E32" s="21">
        <v>30</v>
      </c>
      <c r="F32" s="22"/>
    </row>
    <row r="33" ht="24.95" customHeight="1" spans="1:6">
      <c r="A33" s="19" t="s">
        <v>191</v>
      </c>
      <c r="B33" s="19" t="s">
        <v>838</v>
      </c>
      <c r="C33" s="20" t="s">
        <v>839</v>
      </c>
      <c r="D33" s="21">
        <v>3</v>
      </c>
      <c r="E33" s="21">
        <v>3</v>
      </c>
      <c r="F33" s="22"/>
    </row>
    <row r="34" ht="24.95" customHeight="1" spans="1:6">
      <c r="A34" s="19" t="s">
        <v>191</v>
      </c>
      <c r="B34" s="19" t="s">
        <v>840</v>
      </c>
      <c r="C34" s="20" t="s">
        <v>839</v>
      </c>
      <c r="D34" s="21">
        <v>2</v>
      </c>
      <c r="E34" s="21">
        <v>2</v>
      </c>
      <c r="F34" s="22"/>
    </row>
    <row r="35" ht="24.95" customHeight="1" spans="1:6">
      <c r="A35" s="19" t="s">
        <v>194</v>
      </c>
      <c r="B35" s="19" t="s">
        <v>841</v>
      </c>
      <c r="C35" s="20" t="s">
        <v>842</v>
      </c>
      <c r="D35" s="21">
        <v>300</v>
      </c>
      <c r="E35" s="21">
        <v>300</v>
      </c>
      <c r="F35" s="22"/>
    </row>
    <row r="36" ht="24.95" customHeight="1" spans="1:6">
      <c r="A36" s="19" t="s">
        <v>194</v>
      </c>
      <c r="B36" s="19" t="s">
        <v>843</v>
      </c>
      <c r="C36" s="20" t="s">
        <v>842</v>
      </c>
      <c r="D36" s="21">
        <v>70</v>
      </c>
      <c r="E36" s="21">
        <v>70</v>
      </c>
      <c r="F36" s="22"/>
    </row>
    <row r="37" ht="24.95" customHeight="1" spans="1:6">
      <c r="A37" s="19" t="s">
        <v>194</v>
      </c>
      <c r="B37" s="19" t="s">
        <v>844</v>
      </c>
      <c r="C37" s="20" t="s">
        <v>842</v>
      </c>
      <c r="D37" s="21">
        <v>35</v>
      </c>
      <c r="E37" s="21">
        <v>35</v>
      </c>
      <c r="F37" s="22"/>
    </row>
    <row r="38" ht="24.95" customHeight="1" spans="1:6">
      <c r="A38" s="19" t="s">
        <v>194</v>
      </c>
      <c r="B38" s="19" t="s">
        <v>845</v>
      </c>
      <c r="C38" s="20" t="s">
        <v>842</v>
      </c>
      <c r="D38" s="21">
        <v>30</v>
      </c>
      <c r="E38" s="21">
        <v>30</v>
      </c>
      <c r="F38" s="22"/>
    </row>
    <row r="39" ht="24.95" customHeight="1" spans="1:6">
      <c r="A39" s="19" t="s">
        <v>194</v>
      </c>
      <c r="B39" s="19" t="s">
        <v>846</v>
      </c>
      <c r="C39" s="20" t="s">
        <v>842</v>
      </c>
      <c r="D39" s="21">
        <v>20</v>
      </c>
      <c r="E39" s="21">
        <v>20</v>
      </c>
      <c r="F39" s="22"/>
    </row>
    <row r="40" ht="24.95" customHeight="1" spans="1:6">
      <c r="A40" s="19" t="s">
        <v>197</v>
      </c>
      <c r="B40" s="19" t="s">
        <v>847</v>
      </c>
      <c r="C40" s="20" t="s">
        <v>848</v>
      </c>
      <c r="D40" s="21">
        <v>15</v>
      </c>
      <c r="E40" s="21">
        <v>15</v>
      </c>
      <c r="F40" s="22"/>
    </row>
    <row r="41" ht="24.95" customHeight="1" spans="1:6">
      <c r="A41" s="19" t="s">
        <v>197</v>
      </c>
      <c r="B41" s="19" t="s">
        <v>849</v>
      </c>
      <c r="C41" s="20" t="s">
        <v>848</v>
      </c>
      <c r="D41" s="21">
        <v>10</v>
      </c>
      <c r="E41" s="21">
        <v>10</v>
      </c>
      <c r="F41" s="22"/>
    </row>
    <row r="42" ht="24.95" customHeight="1" spans="1:6">
      <c r="A42" s="19" t="s">
        <v>197</v>
      </c>
      <c r="B42" s="19" t="s">
        <v>850</v>
      </c>
      <c r="C42" s="20" t="s">
        <v>851</v>
      </c>
      <c r="D42" s="21">
        <v>12</v>
      </c>
      <c r="E42" s="21">
        <v>12</v>
      </c>
      <c r="F42" s="22"/>
    </row>
    <row r="43" ht="24.95" customHeight="1" spans="1:6">
      <c r="A43" s="19" t="s">
        <v>197</v>
      </c>
      <c r="B43" s="19" t="s">
        <v>852</v>
      </c>
      <c r="C43" s="20" t="s">
        <v>851</v>
      </c>
      <c r="D43" s="21">
        <v>15</v>
      </c>
      <c r="E43" s="21">
        <v>15</v>
      </c>
      <c r="F43" s="22"/>
    </row>
    <row r="44" ht="24.95" customHeight="1" spans="1:6">
      <c r="A44" s="19" t="s">
        <v>197</v>
      </c>
      <c r="B44" s="19" t="s">
        <v>853</v>
      </c>
      <c r="C44" s="20" t="s">
        <v>851</v>
      </c>
      <c r="D44" s="21">
        <v>5</v>
      </c>
      <c r="E44" s="21">
        <v>5</v>
      </c>
      <c r="F44" s="22"/>
    </row>
    <row r="45" ht="24.95" customHeight="1" spans="1:6">
      <c r="A45" s="19" t="s">
        <v>199</v>
      </c>
      <c r="B45" s="19" t="s">
        <v>854</v>
      </c>
      <c r="C45" s="20" t="s">
        <v>851</v>
      </c>
      <c r="D45" s="21">
        <v>35</v>
      </c>
      <c r="E45" s="21">
        <v>35</v>
      </c>
      <c r="F45" s="22"/>
    </row>
    <row r="46" ht="24.95" customHeight="1" spans="1:6">
      <c r="A46" s="19" t="s">
        <v>199</v>
      </c>
      <c r="B46" s="19" t="s">
        <v>855</v>
      </c>
      <c r="C46" s="20" t="s">
        <v>851</v>
      </c>
      <c r="D46" s="21">
        <v>90</v>
      </c>
      <c r="E46" s="21">
        <v>90</v>
      </c>
      <c r="F46" s="22"/>
    </row>
    <row r="47" ht="24.95" customHeight="1" spans="1:6">
      <c r="A47" s="19" t="s">
        <v>201</v>
      </c>
      <c r="B47" s="19" t="s">
        <v>501</v>
      </c>
      <c r="C47" s="20" t="s">
        <v>856</v>
      </c>
      <c r="D47" s="21">
        <v>1</v>
      </c>
      <c r="E47" s="21">
        <v>1</v>
      </c>
      <c r="F47" s="22"/>
    </row>
    <row r="48" ht="24.95" customHeight="1" spans="1:6">
      <c r="A48" s="19" t="s">
        <v>201</v>
      </c>
      <c r="B48" s="19" t="s">
        <v>857</v>
      </c>
      <c r="C48" s="20" t="s">
        <v>856</v>
      </c>
      <c r="D48" s="21">
        <v>2</v>
      </c>
      <c r="E48" s="21">
        <v>2</v>
      </c>
      <c r="F48" s="22"/>
    </row>
    <row r="49" ht="24.95" customHeight="1" spans="1:6">
      <c r="A49" s="19" t="s">
        <v>203</v>
      </c>
      <c r="B49" s="19" t="s">
        <v>858</v>
      </c>
      <c r="C49" s="20" t="s">
        <v>859</v>
      </c>
      <c r="D49" s="21">
        <v>6</v>
      </c>
      <c r="E49" s="21">
        <v>6</v>
      </c>
      <c r="F49" s="22"/>
    </row>
    <row r="50" ht="24.95" customHeight="1" spans="1:6">
      <c r="A50" s="19" t="s">
        <v>203</v>
      </c>
      <c r="B50" s="19" t="s">
        <v>860</v>
      </c>
      <c r="C50" s="20" t="s">
        <v>859</v>
      </c>
      <c r="D50" s="21">
        <v>3.8</v>
      </c>
      <c r="E50" s="21">
        <v>3.8</v>
      </c>
      <c r="F50" s="22"/>
    </row>
    <row r="51" ht="24.95" customHeight="1" spans="1:6">
      <c r="A51" s="19" t="s">
        <v>203</v>
      </c>
      <c r="B51" s="19" t="s">
        <v>861</v>
      </c>
      <c r="C51" s="20" t="s">
        <v>859</v>
      </c>
      <c r="D51" s="21">
        <v>4</v>
      </c>
      <c r="E51" s="21">
        <v>4</v>
      </c>
      <c r="F51" s="22"/>
    </row>
    <row r="52" ht="24.95" customHeight="1" spans="1:6">
      <c r="A52" s="19" t="s">
        <v>203</v>
      </c>
      <c r="B52" s="19" t="s">
        <v>862</v>
      </c>
      <c r="C52" s="20" t="s">
        <v>859</v>
      </c>
      <c r="D52" s="21">
        <v>1</v>
      </c>
      <c r="E52" s="21">
        <v>1</v>
      </c>
      <c r="F52" s="22"/>
    </row>
    <row r="53" ht="24.95" customHeight="1" spans="1:6">
      <c r="A53" s="19" t="s">
        <v>203</v>
      </c>
      <c r="B53" s="19" t="s">
        <v>863</v>
      </c>
      <c r="C53" s="20" t="s">
        <v>859</v>
      </c>
      <c r="D53" s="21">
        <v>5</v>
      </c>
      <c r="E53" s="21">
        <v>5</v>
      </c>
      <c r="F53" s="22"/>
    </row>
    <row r="54" ht="24.95" customHeight="1" spans="1:6">
      <c r="A54" s="19" t="s">
        <v>203</v>
      </c>
      <c r="B54" s="19" t="s">
        <v>864</v>
      </c>
      <c r="C54" s="20" t="s">
        <v>859</v>
      </c>
      <c r="D54" s="21">
        <v>1</v>
      </c>
      <c r="E54" s="21">
        <v>1</v>
      </c>
      <c r="F54" s="22"/>
    </row>
    <row r="55" ht="24.95" customHeight="1" spans="1:6">
      <c r="A55" s="19" t="s">
        <v>203</v>
      </c>
      <c r="B55" s="19" t="s">
        <v>865</v>
      </c>
      <c r="C55" s="20" t="s">
        <v>859</v>
      </c>
      <c r="D55" s="21">
        <v>5</v>
      </c>
      <c r="E55" s="21">
        <v>5</v>
      </c>
      <c r="F55" s="22"/>
    </row>
    <row r="56" ht="24.95" customHeight="1" spans="1:6">
      <c r="A56" s="19" t="s">
        <v>203</v>
      </c>
      <c r="B56" s="19" t="s">
        <v>866</v>
      </c>
      <c r="C56" s="20" t="s">
        <v>859</v>
      </c>
      <c r="D56" s="21">
        <v>3</v>
      </c>
      <c r="E56" s="21">
        <v>3</v>
      </c>
      <c r="F56" s="22"/>
    </row>
    <row r="57" ht="24.95" customHeight="1" spans="1:6">
      <c r="A57" s="19" t="s">
        <v>205</v>
      </c>
      <c r="B57" s="19" t="s">
        <v>867</v>
      </c>
      <c r="C57" s="20" t="s">
        <v>868</v>
      </c>
      <c r="D57" s="21">
        <v>10</v>
      </c>
      <c r="E57" s="21">
        <v>10</v>
      </c>
      <c r="F57" s="22"/>
    </row>
    <row r="58" ht="24.95" customHeight="1" spans="1:6">
      <c r="A58" s="19" t="s">
        <v>205</v>
      </c>
      <c r="B58" s="19" t="s">
        <v>869</v>
      </c>
      <c r="C58" s="20" t="s">
        <v>868</v>
      </c>
      <c r="D58" s="21">
        <v>4.2</v>
      </c>
      <c r="E58" s="21">
        <v>4.2</v>
      </c>
      <c r="F58" s="22"/>
    </row>
    <row r="59" ht="24.95" customHeight="1" spans="1:6">
      <c r="A59" s="19" t="s">
        <v>205</v>
      </c>
      <c r="B59" s="19" t="s">
        <v>870</v>
      </c>
      <c r="C59" s="20" t="s">
        <v>868</v>
      </c>
      <c r="D59" s="21">
        <v>3</v>
      </c>
      <c r="E59" s="21">
        <v>3</v>
      </c>
      <c r="F59" s="22"/>
    </row>
    <row r="60" ht="24.95" customHeight="1" spans="1:6">
      <c r="A60" s="19" t="s">
        <v>207</v>
      </c>
      <c r="B60" s="19" t="s">
        <v>871</v>
      </c>
      <c r="C60" s="20" t="s">
        <v>872</v>
      </c>
      <c r="D60" s="21">
        <v>3</v>
      </c>
      <c r="E60" s="21">
        <v>3</v>
      </c>
      <c r="F60" s="22"/>
    </row>
    <row r="61" ht="24.95" customHeight="1" spans="1:6">
      <c r="A61" s="19" t="s">
        <v>207</v>
      </c>
      <c r="B61" s="19" t="s">
        <v>873</v>
      </c>
      <c r="C61" s="20" t="s">
        <v>872</v>
      </c>
      <c r="D61" s="21">
        <v>50</v>
      </c>
      <c r="E61" s="21">
        <v>50</v>
      </c>
      <c r="F61" s="22"/>
    </row>
    <row r="62" ht="24.95" customHeight="1" spans="1:6">
      <c r="A62" s="19" t="s">
        <v>207</v>
      </c>
      <c r="B62" s="19" t="s">
        <v>874</v>
      </c>
      <c r="C62" s="20" t="s">
        <v>875</v>
      </c>
      <c r="D62" s="21">
        <v>3</v>
      </c>
      <c r="E62" s="21">
        <v>3</v>
      </c>
      <c r="F62" s="22"/>
    </row>
    <row r="63" ht="24.95" customHeight="1" spans="1:6">
      <c r="A63" s="19" t="s">
        <v>207</v>
      </c>
      <c r="B63" s="19" t="s">
        <v>876</v>
      </c>
      <c r="C63" s="20" t="s">
        <v>875</v>
      </c>
      <c r="D63" s="21">
        <v>3</v>
      </c>
      <c r="E63" s="21">
        <v>3</v>
      </c>
      <c r="F63" s="22"/>
    </row>
    <row r="64" ht="24.95" customHeight="1" spans="1:6">
      <c r="A64" s="19" t="s">
        <v>207</v>
      </c>
      <c r="B64" s="19" t="s">
        <v>877</v>
      </c>
      <c r="C64" s="20" t="s">
        <v>875</v>
      </c>
      <c r="D64" s="21">
        <v>3</v>
      </c>
      <c r="E64" s="21">
        <v>3</v>
      </c>
      <c r="F64" s="22"/>
    </row>
    <row r="65" ht="24.95" customHeight="1" spans="1:6">
      <c r="A65" s="19" t="s">
        <v>207</v>
      </c>
      <c r="B65" s="19" t="s">
        <v>878</v>
      </c>
      <c r="C65" s="20" t="s">
        <v>875</v>
      </c>
      <c r="D65" s="21">
        <v>18</v>
      </c>
      <c r="E65" s="21">
        <v>18</v>
      </c>
      <c r="F65" s="22"/>
    </row>
    <row r="66" ht="24.95" customHeight="1" spans="1:6">
      <c r="A66" s="19" t="s">
        <v>207</v>
      </c>
      <c r="B66" s="19" t="s">
        <v>879</v>
      </c>
      <c r="C66" s="20" t="s">
        <v>875</v>
      </c>
      <c r="D66" s="21">
        <v>3</v>
      </c>
      <c r="E66" s="21">
        <v>3</v>
      </c>
      <c r="F66" s="22"/>
    </row>
    <row r="67" ht="24.95" customHeight="1" spans="1:6">
      <c r="A67" s="19" t="s">
        <v>207</v>
      </c>
      <c r="B67" s="19" t="s">
        <v>880</v>
      </c>
      <c r="C67" s="20" t="s">
        <v>875</v>
      </c>
      <c r="D67" s="21">
        <v>30</v>
      </c>
      <c r="E67" s="21">
        <v>30</v>
      </c>
      <c r="F67" s="22"/>
    </row>
    <row r="68" ht="24.95" customHeight="1" spans="1:6">
      <c r="A68" s="19" t="s">
        <v>207</v>
      </c>
      <c r="B68" s="19" t="s">
        <v>881</v>
      </c>
      <c r="C68" s="20" t="s">
        <v>882</v>
      </c>
      <c r="D68" s="21">
        <v>76</v>
      </c>
      <c r="E68" s="21">
        <v>76</v>
      </c>
      <c r="F68" s="22"/>
    </row>
    <row r="69" ht="24.95" customHeight="1" spans="1:6">
      <c r="A69" s="19" t="s">
        <v>207</v>
      </c>
      <c r="B69" s="19" t="s">
        <v>883</v>
      </c>
      <c r="C69" s="20" t="s">
        <v>882</v>
      </c>
      <c r="D69" s="21">
        <v>6</v>
      </c>
      <c r="E69" s="21">
        <v>6</v>
      </c>
      <c r="F69" s="22"/>
    </row>
    <row r="70" ht="24.95" customHeight="1" spans="1:6">
      <c r="A70" s="19" t="s">
        <v>207</v>
      </c>
      <c r="B70" s="19" t="s">
        <v>884</v>
      </c>
      <c r="C70" s="20" t="s">
        <v>882</v>
      </c>
      <c r="D70" s="21">
        <v>10</v>
      </c>
      <c r="E70" s="21">
        <v>10</v>
      </c>
      <c r="F70" s="22"/>
    </row>
    <row r="71" ht="24.95" customHeight="1" spans="1:6">
      <c r="A71" s="19" t="s">
        <v>209</v>
      </c>
      <c r="B71" s="19" t="s">
        <v>885</v>
      </c>
      <c r="C71" s="20" t="s">
        <v>886</v>
      </c>
      <c r="D71" s="21">
        <v>7</v>
      </c>
      <c r="E71" s="21">
        <v>7</v>
      </c>
      <c r="F71" s="22"/>
    </row>
    <row r="72" ht="24.95" customHeight="1" spans="1:6">
      <c r="A72" s="19" t="s">
        <v>209</v>
      </c>
      <c r="B72" s="19" t="s">
        <v>887</v>
      </c>
      <c r="C72" s="20" t="s">
        <v>886</v>
      </c>
      <c r="D72" s="21">
        <v>118</v>
      </c>
      <c r="E72" s="21">
        <v>118</v>
      </c>
      <c r="F72" s="22"/>
    </row>
    <row r="73" ht="24.95" customHeight="1" spans="1:6">
      <c r="A73" s="19" t="s">
        <v>209</v>
      </c>
      <c r="B73" s="19" t="s">
        <v>888</v>
      </c>
      <c r="C73" s="20" t="s">
        <v>886</v>
      </c>
      <c r="D73" s="21">
        <v>11</v>
      </c>
      <c r="E73" s="21">
        <v>11</v>
      </c>
      <c r="F73" s="22"/>
    </row>
    <row r="74" ht="24.95" customHeight="1" spans="1:6">
      <c r="A74" s="19" t="s">
        <v>209</v>
      </c>
      <c r="B74" s="19" t="s">
        <v>889</v>
      </c>
      <c r="C74" s="20" t="s">
        <v>886</v>
      </c>
      <c r="D74" s="21">
        <v>9</v>
      </c>
      <c r="E74" s="21">
        <v>9</v>
      </c>
      <c r="F74" s="22"/>
    </row>
    <row r="75" ht="24.95" customHeight="1" spans="1:6">
      <c r="A75" s="19" t="s">
        <v>211</v>
      </c>
      <c r="B75" s="19" t="s">
        <v>890</v>
      </c>
      <c r="C75" s="20" t="s">
        <v>891</v>
      </c>
      <c r="D75" s="21">
        <v>2</v>
      </c>
      <c r="E75" s="21">
        <v>2</v>
      </c>
      <c r="F75" s="22"/>
    </row>
    <row r="76" ht="24.95" customHeight="1" spans="1:6">
      <c r="A76" s="19" t="s">
        <v>211</v>
      </c>
      <c r="B76" s="19" t="s">
        <v>892</v>
      </c>
      <c r="C76" s="20" t="s">
        <v>891</v>
      </c>
      <c r="D76" s="21">
        <v>20</v>
      </c>
      <c r="E76" s="21">
        <v>20</v>
      </c>
      <c r="F76" s="22"/>
    </row>
    <row r="77" ht="24.95" customHeight="1" spans="1:6">
      <c r="A77" s="19" t="s">
        <v>211</v>
      </c>
      <c r="B77" s="19" t="s">
        <v>893</v>
      </c>
      <c r="C77" s="20" t="s">
        <v>891</v>
      </c>
      <c r="D77" s="21">
        <v>85</v>
      </c>
      <c r="E77" s="21">
        <v>85</v>
      </c>
      <c r="F77" s="22"/>
    </row>
    <row r="78" ht="24.95" customHeight="1" spans="1:6">
      <c r="A78" s="19" t="s">
        <v>211</v>
      </c>
      <c r="B78" s="19" t="s">
        <v>894</v>
      </c>
      <c r="C78" s="20" t="s">
        <v>891</v>
      </c>
      <c r="D78" s="21">
        <v>1</v>
      </c>
      <c r="E78" s="21">
        <v>1</v>
      </c>
      <c r="F78" s="22"/>
    </row>
    <row r="79" ht="24.95" customHeight="1" spans="1:6">
      <c r="A79" s="19" t="s">
        <v>211</v>
      </c>
      <c r="B79" s="19" t="s">
        <v>895</v>
      </c>
      <c r="C79" s="20" t="s">
        <v>891</v>
      </c>
      <c r="D79" s="21">
        <v>10</v>
      </c>
      <c r="E79" s="21">
        <v>10</v>
      </c>
      <c r="F79" s="22"/>
    </row>
    <row r="80" ht="24.95" customHeight="1" spans="1:6">
      <c r="A80" s="19" t="s">
        <v>211</v>
      </c>
      <c r="B80" s="19" t="s">
        <v>896</v>
      </c>
      <c r="C80" s="20" t="s">
        <v>891</v>
      </c>
      <c r="D80" s="21">
        <v>50</v>
      </c>
      <c r="E80" s="21">
        <v>50</v>
      </c>
      <c r="F80" s="22"/>
    </row>
    <row r="81" ht="24.95" customHeight="1" spans="1:6">
      <c r="A81" s="19" t="s">
        <v>211</v>
      </c>
      <c r="B81" s="19" t="s">
        <v>897</v>
      </c>
      <c r="C81" s="20" t="s">
        <v>891</v>
      </c>
      <c r="D81" s="21">
        <v>545</v>
      </c>
      <c r="E81" s="21">
        <v>545</v>
      </c>
      <c r="F81" s="22"/>
    </row>
    <row r="82" ht="24.95" customHeight="1" spans="1:6">
      <c r="A82" s="19" t="s">
        <v>211</v>
      </c>
      <c r="B82" s="19" t="s">
        <v>898</v>
      </c>
      <c r="C82" s="20" t="s">
        <v>891</v>
      </c>
      <c r="D82" s="21">
        <v>90</v>
      </c>
      <c r="E82" s="21">
        <v>90</v>
      </c>
      <c r="F82" s="22"/>
    </row>
    <row r="83" ht="24.95" customHeight="1" spans="1:6">
      <c r="A83" s="19" t="s">
        <v>211</v>
      </c>
      <c r="B83" s="19" t="s">
        <v>899</v>
      </c>
      <c r="C83" s="20" t="s">
        <v>891</v>
      </c>
      <c r="D83" s="21">
        <v>1</v>
      </c>
      <c r="E83" s="21">
        <v>1</v>
      </c>
      <c r="F83" s="22"/>
    </row>
    <row r="84" ht="24.95" customHeight="1" spans="1:6">
      <c r="A84" s="19" t="s">
        <v>211</v>
      </c>
      <c r="B84" s="19" t="s">
        <v>900</v>
      </c>
      <c r="C84" s="20" t="s">
        <v>891</v>
      </c>
      <c r="D84" s="21">
        <v>20</v>
      </c>
      <c r="E84" s="21">
        <v>20</v>
      </c>
      <c r="F84" s="22"/>
    </row>
    <row r="85" ht="24.95" customHeight="1" spans="1:6">
      <c r="A85" s="19" t="s">
        <v>211</v>
      </c>
      <c r="B85" s="19" t="s">
        <v>901</v>
      </c>
      <c r="C85" s="20" t="s">
        <v>891</v>
      </c>
      <c r="D85" s="21">
        <v>10</v>
      </c>
      <c r="E85" s="21">
        <v>10</v>
      </c>
      <c r="F85" s="22"/>
    </row>
    <row r="86" ht="24.95" customHeight="1" spans="1:6">
      <c r="A86" s="19" t="s">
        <v>211</v>
      </c>
      <c r="B86" s="19" t="s">
        <v>902</v>
      </c>
      <c r="C86" s="20" t="s">
        <v>891</v>
      </c>
      <c r="D86" s="21">
        <v>10</v>
      </c>
      <c r="E86" s="21">
        <v>10</v>
      </c>
      <c r="F86" s="22"/>
    </row>
    <row r="87" ht="24.95" customHeight="1" spans="1:6">
      <c r="A87" s="19" t="s">
        <v>211</v>
      </c>
      <c r="B87" s="19" t="s">
        <v>501</v>
      </c>
      <c r="C87" s="20" t="s">
        <v>891</v>
      </c>
      <c r="D87" s="21">
        <v>5</v>
      </c>
      <c r="E87" s="21">
        <v>5</v>
      </c>
      <c r="F87" s="22"/>
    </row>
    <row r="88" ht="24.95" customHeight="1" spans="1:6">
      <c r="A88" s="19" t="s">
        <v>211</v>
      </c>
      <c r="B88" s="19" t="s">
        <v>903</v>
      </c>
      <c r="C88" s="20" t="s">
        <v>891</v>
      </c>
      <c r="D88" s="21">
        <v>6</v>
      </c>
      <c r="E88" s="21">
        <v>6</v>
      </c>
      <c r="F88" s="22"/>
    </row>
    <row r="89" ht="24.95" customHeight="1" spans="1:6">
      <c r="A89" s="19" t="s">
        <v>211</v>
      </c>
      <c r="B89" s="19" t="s">
        <v>904</v>
      </c>
      <c r="C89" s="20" t="s">
        <v>891</v>
      </c>
      <c r="D89" s="21">
        <v>80</v>
      </c>
      <c r="E89" s="21">
        <v>80</v>
      </c>
      <c r="F89" s="22"/>
    </row>
    <row r="90" ht="24.95" customHeight="1" spans="1:6">
      <c r="A90" s="19" t="s">
        <v>211</v>
      </c>
      <c r="B90" s="19" t="s">
        <v>905</v>
      </c>
      <c r="C90" s="20" t="s">
        <v>891</v>
      </c>
      <c r="D90" s="21">
        <v>5</v>
      </c>
      <c r="E90" s="21">
        <v>5</v>
      </c>
      <c r="F90" s="22"/>
    </row>
    <row r="91" ht="24.95" customHeight="1" spans="1:6">
      <c r="A91" s="19" t="s">
        <v>211</v>
      </c>
      <c r="B91" s="19" t="s">
        <v>906</v>
      </c>
      <c r="C91" s="20" t="s">
        <v>891</v>
      </c>
      <c r="D91" s="21">
        <v>2</v>
      </c>
      <c r="E91" s="21">
        <v>2</v>
      </c>
      <c r="F91" s="22"/>
    </row>
    <row r="92" ht="24.95" customHeight="1" spans="1:6">
      <c r="A92" s="19" t="s">
        <v>211</v>
      </c>
      <c r="B92" s="19" t="s">
        <v>907</v>
      </c>
      <c r="C92" s="20" t="s">
        <v>891</v>
      </c>
      <c r="D92" s="21">
        <v>3</v>
      </c>
      <c r="E92" s="21">
        <v>3</v>
      </c>
      <c r="F92" s="22"/>
    </row>
    <row r="93" ht="24.95" customHeight="1" spans="1:6">
      <c r="A93" s="19" t="s">
        <v>211</v>
      </c>
      <c r="B93" s="19" t="s">
        <v>908</v>
      </c>
      <c r="C93" s="20" t="s">
        <v>891</v>
      </c>
      <c r="D93" s="21">
        <v>3</v>
      </c>
      <c r="E93" s="21">
        <v>3</v>
      </c>
      <c r="F93" s="22"/>
    </row>
    <row r="94" ht="24.95" customHeight="1" spans="1:6">
      <c r="A94" s="19" t="s">
        <v>211</v>
      </c>
      <c r="B94" s="19" t="s">
        <v>909</v>
      </c>
      <c r="C94" s="20" t="s">
        <v>891</v>
      </c>
      <c r="D94" s="21">
        <v>6</v>
      </c>
      <c r="E94" s="21">
        <v>6</v>
      </c>
      <c r="F94" s="22"/>
    </row>
    <row r="95" ht="24.95" customHeight="1" spans="1:6">
      <c r="A95" s="19" t="s">
        <v>211</v>
      </c>
      <c r="B95" s="19" t="s">
        <v>910</v>
      </c>
      <c r="C95" s="20" t="s">
        <v>891</v>
      </c>
      <c r="D95" s="21">
        <v>10</v>
      </c>
      <c r="E95" s="21">
        <v>10</v>
      </c>
      <c r="F95" s="22"/>
    </row>
    <row r="96" ht="24.95" customHeight="1" spans="1:6">
      <c r="A96" s="19" t="s">
        <v>211</v>
      </c>
      <c r="B96" s="19" t="s">
        <v>911</v>
      </c>
      <c r="C96" s="20" t="s">
        <v>891</v>
      </c>
      <c r="D96" s="21">
        <v>149</v>
      </c>
      <c r="E96" s="21">
        <v>149</v>
      </c>
      <c r="F96" s="22"/>
    </row>
    <row r="97" ht="24.95" customHeight="1" spans="1:6">
      <c r="A97" s="19" t="s">
        <v>211</v>
      </c>
      <c r="B97" s="19" t="s">
        <v>912</v>
      </c>
      <c r="C97" s="20" t="s">
        <v>891</v>
      </c>
      <c r="D97" s="21">
        <v>8.5</v>
      </c>
      <c r="E97" s="21">
        <v>8.5</v>
      </c>
      <c r="F97" s="22"/>
    </row>
    <row r="98" ht="24.95" customHeight="1" spans="1:6">
      <c r="A98" s="19" t="s">
        <v>211</v>
      </c>
      <c r="B98" s="19" t="s">
        <v>913</v>
      </c>
      <c r="C98" s="20" t="s">
        <v>891</v>
      </c>
      <c r="D98" s="21">
        <v>8</v>
      </c>
      <c r="E98" s="21">
        <v>8</v>
      </c>
      <c r="F98" s="22"/>
    </row>
    <row r="99" ht="24.95" customHeight="1" spans="1:6">
      <c r="A99" s="19" t="s">
        <v>211</v>
      </c>
      <c r="B99" s="19" t="s">
        <v>914</v>
      </c>
      <c r="C99" s="20" t="s">
        <v>891</v>
      </c>
      <c r="D99" s="21">
        <v>6</v>
      </c>
      <c r="E99" s="21">
        <v>6</v>
      </c>
      <c r="F99" s="22"/>
    </row>
    <row r="100" ht="24.95" customHeight="1" spans="1:6">
      <c r="A100" s="19" t="s">
        <v>211</v>
      </c>
      <c r="B100" s="19" t="s">
        <v>915</v>
      </c>
      <c r="C100" s="20" t="s">
        <v>891</v>
      </c>
      <c r="D100" s="21">
        <v>1</v>
      </c>
      <c r="E100" s="21">
        <v>1</v>
      </c>
      <c r="F100" s="22"/>
    </row>
    <row r="101" ht="24.95" customHeight="1" spans="1:6">
      <c r="A101" s="19" t="s">
        <v>211</v>
      </c>
      <c r="B101" s="19" t="s">
        <v>916</v>
      </c>
      <c r="C101" s="20" t="s">
        <v>891</v>
      </c>
      <c r="D101" s="21">
        <v>3</v>
      </c>
      <c r="E101" s="21">
        <v>3</v>
      </c>
      <c r="F101" s="22"/>
    </row>
    <row r="102" ht="24.95" customHeight="1" spans="1:6">
      <c r="A102" s="19" t="s">
        <v>211</v>
      </c>
      <c r="B102" s="19" t="s">
        <v>917</v>
      </c>
      <c r="C102" s="20" t="s">
        <v>891</v>
      </c>
      <c r="D102" s="21">
        <v>1</v>
      </c>
      <c r="E102" s="21">
        <v>1</v>
      </c>
      <c r="F102" s="22"/>
    </row>
    <row r="103" ht="24.95" customHeight="1" spans="1:6">
      <c r="A103" s="19" t="s">
        <v>211</v>
      </c>
      <c r="B103" s="19" t="s">
        <v>918</v>
      </c>
      <c r="C103" s="20" t="s">
        <v>891</v>
      </c>
      <c r="D103" s="21">
        <v>12</v>
      </c>
      <c r="E103" s="21">
        <v>12</v>
      </c>
      <c r="F103" s="22"/>
    </row>
    <row r="104" ht="24.95" customHeight="1" spans="1:6">
      <c r="A104" s="19" t="s">
        <v>211</v>
      </c>
      <c r="B104" s="19" t="s">
        <v>919</v>
      </c>
      <c r="C104" s="20" t="s">
        <v>891</v>
      </c>
      <c r="D104" s="21">
        <v>4</v>
      </c>
      <c r="E104" s="21">
        <v>4</v>
      </c>
      <c r="F104" s="22"/>
    </row>
    <row r="105" ht="24.95" customHeight="1" spans="1:6">
      <c r="A105" s="19" t="s">
        <v>211</v>
      </c>
      <c r="B105" s="19" t="s">
        <v>920</v>
      </c>
      <c r="C105" s="20" t="s">
        <v>921</v>
      </c>
      <c r="D105" s="21">
        <v>720</v>
      </c>
      <c r="E105" s="21">
        <v>720</v>
      </c>
      <c r="F105" s="22"/>
    </row>
    <row r="106" ht="24.95" customHeight="1" spans="1:6">
      <c r="A106" s="19" t="s">
        <v>211</v>
      </c>
      <c r="B106" s="19" t="s">
        <v>922</v>
      </c>
      <c r="C106" s="20" t="s">
        <v>921</v>
      </c>
      <c r="D106" s="21">
        <v>1400</v>
      </c>
      <c r="E106" s="21">
        <v>1400</v>
      </c>
      <c r="F106" s="22"/>
    </row>
    <row r="107" ht="24.95" customHeight="1" spans="1:6">
      <c r="A107" s="19" t="s">
        <v>211</v>
      </c>
      <c r="B107" s="19" t="s">
        <v>923</v>
      </c>
      <c r="C107" s="20" t="s">
        <v>921</v>
      </c>
      <c r="D107" s="21">
        <v>10</v>
      </c>
      <c r="E107" s="21">
        <v>10</v>
      </c>
      <c r="F107" s="22"/>
    </row>
    <row r="108" ht="24.95" customHeight="1" spans="1:6">
      <c r="A108" s="19" t="s">
        <v>211</v>
      </c>
      <c r="B108" s="19" t="s">
        <v>924</v>
      </c>
      <c r="C108" s="20" t="s">
        <v>921</v>
      </c>
      <c r="D108" s="21">
        <v>5</v>
      </c>
      <c r="E108" s="21">
        <v>5</v>
      </c>
      <c r="F108" s="22"/>
    </row>
    <row r="109" ht="24.95" customHeight="1" spans="1:6">
      <c r="A109" s="19" t="s">
        <v>211</v>
      </c>
      <c r="B109" s="19" t="s">
        <v>925</v>
      </c>
      <c r="C109" s="20" t="s">
        <v>921</v>
      </c>
      <c r="D109" s="21">
        <v>5</v>
      </c>
      <c r="E109" s="21">
        <v>5</v>
      </c>
      <c r="F109" s="22"/>
    </row>
    <row r="110" ht="24.95" customHeight="1" spans="1:6">
      <c r="A110" s="19" t="s">
        <v>211</v>
      </c>
      <c r="B110" s="19" t="s">
        <v>926</v>
      </c>
      <c r="C110" s="20" t="s">
        <v>921</v>
      </c>
      <c r="D110" s="21">
        <v>10</v>
      </c>
      <c r="E110" s="21">
        <v>10</v>
      </c>
      <c r="F110" s="22"/>
    </row>
    <row r="111" ht="24.95" customHeight="1" spans="1:6">
      <c r="A111" s="19" t="s">
        <v>211</v>
      </c>
      <c r="B111" s="19" t="s">
        <v>927</v>
      </c>
      <c r="C111" s="20" t="s">
        <v>921</v>
      </c>
      <c r="D111" s="21">
        <v>300</v>
      </c>
      <c r="E111" s="21">
        <v>300</v>
      </c>
      <c r="F111" s="22"/>
    </row>
    <row r="112" ht="24.95" customHeight="1" spans="1:6">
      <c r="A112" s="19" t="s">
        <v>211</v>
      </c>
      <c r="B112" s="19" t="s">
        <v>928</v>
      </c>
      <c r="C112" s="20" t="s">
        <v>921</v>
      </c>
      <c r="D112" s="21">
        <v>25.2</v>
      </c>
      <c r="E112" s="21">
        <v>25.2</v>
      </c>
      <c r="F112" s="22"/>
    </row>
    <row r="113" ht="24.95" customHeight="1" spans="1:6">
      <c r="A113" s="19" t="s">
        <v>211</v>
      </c>
      <c r="B113" s="19" t="s">
        <v>929</v>
      </c>
      <c r="C113" s="20" t="s">
        <v>921</v>
      </c>
      <c r="D113" s="21">
        <v>385</v>
      </c>
      <c r="E113" s="21">
        <v>385</v>
      </c>
      <c r="F113" s="22"/>
    </row>
    <row r="114" ht="24.95" customHeight="1" spans="1:6">
      <c r="A114" s="19" t="s">
        <v>211</v>
      </c>
      <c r="B114" s="19" t="s">
        <v>930</v>
      </c>
      <c r="C114" s="20" t="s">
        <v>931</v>
      </c>
      <c r="D114" s="21">
        <v>8</v>
      </c>
      <c r="E114" s="21">
        <v>8</v>
      </c>
      <c r="F114" s="22"/>
    </row>
    <row r="115" ht="24.95" customHeight="1" spans="1:6">
      <c r="A115" s="19" t="s">
        <v>211</v>
      </c>
      <c r="B115" s="19" t="s">
        <v>932</v>
      </c>
      <c r="C115" s="20" t="s">
        <v>931</v>
      </c>
      <c r="D115" s="21">
        <v>40</v>
      </c>
      <c r="E115" s="21">
        <v>40</v>
      </c>
      <c r="F115" s="22"/>
    </row>
    <row r="116" ht="24.95" customHeight="1" spans="1:6">
      <c r="A116" s="19" t="s">
        <v>214</v>
      </c>
      <c r="B116" s="19" t="s">
        <v>933</v>
      </c>
      <c r="C116" s="20" t="s">
        <v>934</v>
      </c>
      <c r="D116" s="21">
        <v>1.5</v>
      </c>
      <c r="E116" s="21">
        <v>1.5</v>
      </c>
      <c r="F116" s="22"/>
    </row>
    <row r="117" ht="24.95" customHeight="1" spans="1:6">
      <c r="A117" s="19" t="s">
        <v>214</v>
      </c>
      <c r="B117" s="19" t="s">
        <v>935</v>
      </c>
      <c r="C117" s="20" t="s">
        <v>934</v>
      </c>
      <c r="D117" s="21">
        <v>5</v>
      </c>
      <c r="E117" s="21">
        <v>5</v>
      </c>
      <c r="F117" s="22"/>
    </row>
    <row r="118" ht="24.95" customHeight="1" spans="1:6">
      <c r="A118" s="19" t="s">
        <v>214</v>
      </c>
      <c r="B118" s="19" t="s">
        <v>936</v>
      </c>
      <c r="C118" s="20" t="s">
        <v>934</v>
      </c>
      <c r="D118" s="21">
        <v>4.8</v>
      </c>
      <c r="E118" s="21">
        <v>4.8</v>
      </c>
      <c r="F118" s="22"/>
    </row>
    <row r="119" ht="24.95" customHeight="1" spans="1:6">
      <c r="A119" s="19" t="s">
        <v>214</v>
      </c>
      <c r="B119" s="19" t="s">
        <v>937</v>
      </c>
      <c r="C119" s="20" t="s">
        <v>934</v>
      </c>
      <c r="D119" s="21">
        <v>15</v>
      </c>
      <c r="E119" s="21">
        <v>15</v>
      </c>
      <c r="F119" s="22"/>
    </row>
    <row r="120" ht="24.95" customHeight="1" spans="1:6">
      <c r="A120" s="19" t="s">
        <v>214</v>
      </c>
      <c r="B120" s="19" t="s">
        <v>938</v>
      </c>
      <c r="C120" s="20" t="s">
        <v>934</v>
      </c>
      <c r="D120" s="21">
        <v>16</v>
      </c>
      <c r="E120" s="21">
        <v>16</v>
      </c>
      <c r="F120" s="22"/>
    </row>
    <row r="121" ht="24.95" customHeight="1" spans="1:6">
      <c r="A121" s="19" t="s">
        <v>214</v>
      </c>
      <c r="B121" s="19" t="s">
        <v>939</v>
      </c>
      <c r="C121" s="20" t="s">
        <v>934</v>
      </c>
      <c r="D121" s="21">
        <v>4</v>
      </c>
      <c r="E121" s="21">
        <v>4</v>
      </c>
      <c r="F121" s="22"/>
    </row>
    <row r="122" ht="24.95" customHeight="1" spans="1:6">
      <c r="A122" s="19" t="s">
        <v>214</v>
      </c>
      <c r="B122" s="19" t="s">
        <v>940</v>
      </c>
      <c r="C122" s="20" t="s">
        <v>934</v>
      </c>
      <c r="D122" s="21">
        <v>15</v>
      </c>
      <c r="E122" s="21">
        <v>15</v>
      </c>
      <c r="F122" s="22"/>
    </row>
    <row r="123" ht="24.95" customHeight="1" spans="1:6">
      <c r="A123" s="19" t="s">
        <v>214</v>
      </c>
      <c r="B123" s="19" t="s">
        <v>941</v>
      </c>
      <c r="C123" s="20" t="s">
        <v>934</v>
      </c>
      <c r="D123" s="21">
        <v>15.3</v>
      </c>
      <c r="E123" s="21">
        <v>15.3</v>
      </c>
      <c r="F123" s="22"/>
    </row>
    <row r="124" ht="24.95" customHeight="1" spans="1:6">
      <c r="A124" s="19" t="s">
        <v>214</v>
      </c>
      <c r="B124" s="19" t="s">
        <v>942</v>
      </c>
      <c r="C124" s="20" t="s">
        <v>934</v>
      </c>
      <c r="D124" s="21">
        <v>3.96</v>
      </c>
      <c r="E124" s="21">
        <v>3.96</v>
      </c>
      <c r="F124" s="22"/>
    </row>
    <row r="125" ht="24.95" customHeight="1" spans="1:6">
      <c r="A125" s="19" t="s">
        <v>214</v>
      </c>
      <c r="B125" s="19" t="s">
        <v>943</v>
      </c>
      <c r="C125" s="20" t="s">
        <v>934</v>
      </c>
      <c r="D125" s="21">
        <v>49.76</v>
      </c>
      <c r="E125" s="21">
        <v>49.76</v>
      </c>
      <c r="F125" s="22"/>
    </row>
    <row r="126" ht="24.95" customHeight="1" spans="1:6">
      <c r="A126" s="19" t="s">
        <v>214</v>
      </c>
      <c r="B126" s="19" t="s">
        <v>944</v>
      </c>
      <c r="C126" s="20" t="s">
        <v>934</v>
      </c>
      <c r="D126" s="21">
        <v>3</v>
      </c>
      <c r="E126" s="21">
        <v>3</v>
      </c>
      <c r="F126" s="22"/>
    </row>
    <row r="127" ht="24.95" customHeight="1" spans="1:6">
      <c r="A127" s="19" t="s">
        <v>214</v>
      </c>
      <c r="B127" s="19" t="s">
        <v>945</v>
      </c>
      <c r="C127" s="20" t="s">
        <v>934</v>
      </c>
      <c r="D127" s="21">
        <v>25</v>
      </c>
      <c r="E127" s="21">
        <v>25</v>
      </c>
      <c r="F127" s="22"/>
    </row>
    <row r="128" ht="24.95" customHeight="1" spans="1:6">
      <c r="A128" s="19" t="s">
        <v>214</v>
      </c>
      <c r="B128" s="19" t="s">
        <v>946</v>
      </c>
      <c r="C128" s="20" t="s">
        <v>934</v>
      </c>
      <c r="D128" s="21">
        <v>29.38</v>
      </c>
      <c r="E128" s="21">
        <v>29.38</v>
      </c>
      <c r="F128" s="22"/>
    </row>
    <row r="129" ht="24.95" customHeight="1" spans="1:6">
      <c r="A129" s="19" t="s">
        <v>214</v>
      </c>
      <c r="B129" s="19" t="s">
        <v>947</v>
      </c>
      <c r="C129" s="20" t="s">
        <v>934</v>
      </c>
      <c r="D129" s="21">
        <v>20</v>
      </c>
      <c r="E129" s="21">
        <v>20</v>
      </c>
      <c r="F129" s="22"/>
    </row>
    <row r="130" ht="24.95" customHeight="1" spans="1:6">
      <c r="A130" s="19" t="s">
        <v>214</v>
      </c>
      <c r="B130" s="19" t="s">
        <v>948</v>
      </c>
      <c r="C130" s="20" t="s">
        <v>934</v>
      </c>
      <c r="D130" s="21">
        <v>40.95</v>
      </c>
      <c r="E130" s="21">
        <v>40.95</v>
      </c>
      <c r="F130" s="22"/>
    </row>
    <row r="131" ht="24.95" customHeight="1" spans="1:6">
      <c r="A131" s="19" t="s">
        <v>214</v>
      </c>
      <c r="B131" s="19" t="s">
        <v>949</v>
      </c>
      <c r="C131" s="20" t="s">
        <v>934</v>
      </c>
      <c r="D131" s="21">
        <v>23.44</v>
      </c>
      <c r="E131" s="21">
        <v>23.44</v>
      </c>
      <c r="F131" s="22"/>
    </row>
    <row r="132" ht="24.95" customHeight="1" spans="1:6">
      <c r="A132" s="19" t="s">
        <v>214</v>
      </c>
      <c r="B132" s="19" t="s">
        <v>950</v>
      </c>
      <c r="C132" s="20" t="s">
        <v>934</v>
      </c>
      <c r="D132" s="21">
        <v>216</v>
      </c>
      <c r="E132" s="21">
        <v>216</v>
      </c>
      <c r="F132" s="22"/>
    </row>
    <row r="133" ht="24.95" customHeight="1" spans="1:6">
      <c r="A133" s="19" t="s">
        <v>214</v>
      </c>
      <c r="B133" s="19" t="s">
        <v>951</v>
      </c>
      <c r="C133" s="20" t="s">
        <v>934</v>
      </c>
      <c r="D133" s="21">
        <v>30</v>
      </c>
      <c r="E133" s="21">
        <v>30</v>
      </c>
      <c r="F133" s="22"/>
    </row>
    <row r="134" ht="24.95" customHeight="1" spans="1:6">
      <c r="A134" s="19" t="s">
        <v>214</v>
      </c>
      <c r="B134" s="19" t="s">
        <v>952</v>
      </c>
      <c r="C134" s="20" t="s">
        <v>934</v>
      </c>
      <c r="D134" s="21">
        <v>100</v>
      </c>
      <c r="E134" s="21">
        <v>100</v>
      </c>
      <c r="F134" s="22"/>
    </row>
    <row r="135" ht="24.95" customHeight="1" spans="1:6">
      <c r="A135" s="19" t="s">
        <v>214</v>
      </c>
      <c r="B135" s="19" t="s">
        <v>953</v>
      </c>
      <c r="C135" s="20" t="s">
        <v>934</v>
      </c>
      <c r="D135" s="21">
        <v>10.5</v>
      </c>
      <c r="E135" s="21">
        <v>10.5</v>
      </c>
      <c r="F135" s="22"/>
    </row>
    <row r="136" ht="24.95" customHeight="1" spans="1:6">
      <c r="A136" s="19" t="s">
        <v>214</v>
      </c>
      <c r="B136" s="19" t="s">
        <v>954</v>
      </c>
      <c r="C136" s="20" t="s">
        <v>934</v>
      </c>
      <c r="D136" s="21">
        <v>3</v>
      </c>
      <c r="E136" s="21">
        <v>3</v>
      </c>
      <c r="F136" s="22"/>
    </row>
    <row r="137" ht="24.95" customHeight="1" spans="1:6">
      <c r="A137" s="19" t="s">
        <v>214</v>
      </c>
      <c r="B137" s="19" t="s">
        <v>955</v>
      </c>
      <c r="C137" s="20" t="s">
        <v>934</v>
      </c>
      <c r="D137" s="21">
        <v>43.2</v>
      </c>
      <c r="E137" s="21">
        <v>43.2</v>
      </c>
      <c r="F137" s="22"/>
    </row>
    <row r="138" ht="24.95" customHeight="1" spans="1:6">
      <c r="A138" s="19" t="s">
        <v>214</v>
      </c>
      <c r="B138" s="19" t="s">
        <v>956</v>
      </c>
      <c r="C138" s="20" t="s">
        <v>934</v>
      </c>
      <c r="D138" s="21">
        <v>285</v>
      </c>
      <c r="E138" s="21">
        <v>285</v>
      </c>
      <c r="F138" s="22"/>
    </row>
    <row r="139" ht="24.95" customHeight="1" spans="1:6">
      <c r="A139" s="19" t="s">
        <v>214</v>
      </c>
      <c r="B139" s="19" t="s">
        <v>957</v>
      </c>
      <c r="C139" s="20" t="s">
        <v>934</v>
      </c>
      <c r="D139" s="21">
        <v>2</v>
      </c>
      <c r="E139" s="21">
        <v>2</v>
      </c>
      <c r="F139" s="22"/>
    </row>
    <row r="140" ht="24.95" customHeight="1" spans="1:6">
      <c r="A140" s="19" t="s">
        <v>214</v>
      </c>
      <c r="B140" s="19" t="s">
        <v>958</v>
      </c>
      <c r="C140" s="20" t="s">
        <v>934</v>
      </c>
      <c r="D140" s="21">
        <v>200</v>
      </c>
      <c r="E140" s="21">
        <v>200</v>
      </c>
      <c r="F140" s="22"/>
    </row>
    <row r="141" ht="24.95" customHeight="1" spans="1:6">
      <c r="A141" s="19" t="s">
        <v>214</v>
      </c>
      <c r="B141" s="19" t="s">
        <v>959</v>
      </c>
      <c r="C141" s="20" t="s">
        <v>934</v>
      </c>
      <c r="D141" s="21">
        <v>2</v>
      </c>
      <c r="E141" s="21">
        <v>2</v>
      </c>
      <c r="F141" s="22"/>
    </row>
    <row r="142" ht="24.95" customHeight="1" spans="1:6">
      <c r="A142" s="19" t="s">
        <v>214</v>
      </c>
      <c r="B142" s="19" t="s">
        <v>960</v>
      </c>
      <c r="C142" s="20" t="s">
        <v>934</v>
      </c>
      <c r="D142" s="21">
        <v>15</v>
      </c>
      <c r="E142" s="21">
        <v>15</v>
      </c>
      <c r="F142" s="22"/>
    </row>
    <row r="143" ht="24.95" customHeight="1" spans="1:6">
      <c r="A143" s="19" t="s">
        <v>214</v>
      </c>
      <c r="B143" s="19" t="s">
        <v>961</v>
      </c>
      <c r="C143" s="20" t="s">
        <v>934</v>
      </c>
      <c r="D143" s="21">
        <v>20</v>
      </c>
      <c r="E143" s="21">
        <v>20</v>
      </c>
      <c r="F143" s="22"/>
    </row>
    <row r="144" ht="24.95" customHeight="1" spans="1:6">
      <c r="A144" s="19" t="s">
        <v>214</v>
      </c>
      <c r="B144" s="19" t="s">
        <v>962</v>
      </c>
      <c r="C144" s="20" t="s">
        <v>934</v>
      </c>
      <c r="D144" s="21">
        <v>1.72</v>
      </c>
      <c r="E144" s="21">
        <v>1.72</v>
      </c>
      <c r="F144" s="22"/>
    </row>
    <row r="145" ht="24.95" customHeight="1" spans="1:6">
      <c r="A145" s="19" t="s">
        <v>214</v>
      </c>
      <c r="B145" s="19" t="s">
        <v>963</v>
      </c>
      <c r="C145" s="20" t="s">
        <v>934</v>
      </c>
      <c r="D145" s="21">
        <v>18</v>
      </c>
      <c r="E145" s="21">
        <v>18</v>
      </c>
      <c r="F145" s="22"/>
    </row>
    <row r="146" ht="24.95" customHeight="1" spans="1:6">
      <c r="A146" s="19" t="s">
        <v>214</v>
      </c>
      <c r="B146" s="19" t="s">
        <v>964</v>
      </c>
      <c r="C146" s="20" t="s">
        <v>934</v>
      </c>
      <c r="D146" s="21">
        <v>15</v>
      </c>
      <c r="E146" s="21">
        <v>15</v>
      </c>
      <c r="F146" s="22"/>
    </row>
    <row r="147" ht="24.95" customHeight="1" spans="1:6">
      <c r="A147" s="19" t="s">
        <v>214</v>
      </c>
      <c r="B147" s="19" t="s">
        <v>965</v>
      </c>
      <c r="C147" s="20" t="s">
        <v>934</v>
      </c>
      <c r="D147" s="21">
        <v>12.55</v>
      </c>
      <c r="E147" s="21">
        <v>12.55</v>
      </c>
      <c r="F147" s="22"/>
    </row>
    <row r="148" ht="24.95" customHeight="1" spans="1:6">
      <c r="A148" s="19" t="s">
        <v>214</v>
      </c>
      <c r="B148" s="19" t="s">
        <v>966</v>
      </c>
      <c r="C148" s="20" t="s">
        <v>934</v>
      </c>
      <c r="D148" s="21">
        <v>15</v>
      </c>
      <c r="E148" s="21">
        <v>15</v>
      </c>
      <c r="F148" s="22"/>
    </row>
    <row r="149" ht="24.95" customHeight="1" spans="1:6">
      <c r="A149" s="19" t="s">
        <v>214</v>
      </c>
      <c r="B149" s="19" t="s">
        <v>967</v>
      </c>
      <c r="C149" s="20" t="s">
        <v>934</v>
      </c>
      <c r="D149" s="21">
        <v>5</v>
      </c>
      <c r="E149" s="21">
        <v>5</v>
      </c>
      <c r="F149" s="22"/>
    </row>
    <row r="150" ht="24.95" customHeight="1" spans="1:6">
      <c r="A150" s="19" t="s">
        <v>214</v>
      </c>
      <c r="B150" s="19" t="s">
        <v>968</v>
      </c>
      <c r="C150" s="20" t="s">
        <v>934</v>
      </c>
      <c r="D150" s="21">
        <v>2</v>
      </c>
      <c r="E150" s="21">
        <v>2</v>
      </c>
      <c r="F150" s="22"/>
    </row>
    <row r="151" ht="24.95" customHeight="1" spans="1:6">
      <c r="A151" s="19" t="s">
        <v>217</v>
      </c>
      <c r="B151" s="19" t="s">
        <v>969</v>
      </c>
      <c r="C151" s="20" t="s">
        <v>970</v>
      </c>
      <c r="D151" s="21">
        <v>35</v>
      </c>
      <c r="E151" s="21">
        <v>35</v>
      </c>
      <c r="F151" s="22"/>
    </row>
    <row r="152" ht="24.95" customHeight="1" spans="1:6">
      <c r="A152" s="19" t="s">
        <v>217</v>
      </c>
      <c r="B152" s="19" t="s">
        <v>971</v>
      </c>
      <c r="C152" s="20" t="s">
        <v>970</v>
      </c>
      <c r="D152" s="21">
        <v>80</v>
      </c>
      <c r="E152" s="21">
        <v>80</v>
      </c>
      <c r="F152" s="22"/>
    </row>
    <row r="153" ht="24.95" customHeight="1" spans="1:6">
      <c r="A153" s="19" t="s">
        <v>217</v>
      </c>
      <c r="B153" s="19" t="s">
        <v>972</v>
      </c>
      <c r="C153" s="20" t="s">
        <v>970</v>
      </c>
      <c r="D153" s="21">
        <v>110</v>
      </c>
      <c r="E153" s="21">
        <v>110</v>
      </c>
      <c r="F153" s="22"/>
    </row>
    <row r="154" ht="24.95" customHeight="1" spans="1:6">
      <c r="A154" s="19" t="s">
        <v>217</v>
      </c>
      <c r="B154" s="19" t="s">
        <v>973</v>
      </c>
      <c r="C154" s="20" t="s">
        <v>970</v>
      </c>
      <c r="D154" s="21">
        <v>10</v>
      </c>
      <c r="E154" s="21">
        <v>10</v>
      </c>
      <c r="F154" s="22"/>
    </row>
    <row r="155" ht="24.95" customHeight="1" spans="1:6">
      <c r="A155" s="19" t="s">
        <v>217</v>
      </c>
      <c r="B155" s="19" t="s">
        <v>974</v>
      </c>
      <c r="C155" s="20" t="s">
        <v>970</v>
      </c>
      <c r="D155" s="21">
        <v>20</v>
      </c>
      <c r="E155" s="21">
        <v>20</v>
      </c>
      <c r="F155" s="22"/>
    </row>
    <row r="156" ht="24.95" customHeight="1" spans="1:6">
      <c r="A156" s="19" t="s">
        <v>217</v>
      </c>
      <c r="B156" s="19" t="s">
        <v>975</v>
      </c>
      <c r="C156" s="20" t="s">
        <v>970</v>
      </c>
      <c r="D156" s="21">
        <v>10</v>
      </c>
      <c r="E156" s="21">
        <v>10</v>
      </c>
      <c r="F156" s="22"/>
    </row>
    <row r="157" ht="24.95" customHeight="1" spans="1:6">
      <c r="A157" s="19" t="s">
        <v>217</v>
      </c>
      <c r="B157" s="19" t="s">
        <v>976</v>
      </c>
      <c r="C157" s="20" t="s">
        <v>970</v>
      </c>
      <c r="D157" s="21">
        <v>10</v>
      </c>
      <c r="E157" s="21">
        <v>10</v>
      </c>
      <c r="F157" s="22"/>
    </row>
    <row r="158" ht="24.95" customHeight="1" spans="1:6">
      <c r="A158" s="19" t="s">
        <v>217</v>
      </c>
      <c r="B158" s="19" t="s">
        <v>977</v>
      </c>
      <c r="C158" s="20" t="s">
        <v>970</v>
      </c>
      <c r="D158" s="21">
        <v>4</v>
      </c>
      <c r="E158" s="21">
        <v>4</v>
      </c>
      <c r="F158" s="22"/>
    </row>
    <row r="159" ht="24.95" customHeight="1" spans="1:6">
      <c r="A159" s="19" t="s">
        <v>217</v>
      </c>
      <c r="B159" s="19" t="s">
        <v>978</v>
      </c>
      <c r="C159" s="20" t="s">
        <v>970</v>
      </c>
      <c r="D159" s="21">
        <v>10</v>
      </c>
      <c r="E159" s="21">
        <v>10</v>
      </c>
      <c r="F159" s="22"/>
    </row>
    <row r="160" ht="24.95" customHeight="1" spans="1:6">
      <c r="A160" s="19" t="s">
        <v>217</v>
      </c>
      <c r="B160" s="19" t="s">
        <v>979</v>
      </c>
      <c r="C160" s="20" t="s">
        <v>970</v>
      </c>
      <c r="D160" s="21">
        <v>5</v>
      </c>
      <c r="E160" s="21">
        <v>5</v>
      </c>
      <c r="F160" s="22"/>
    </row>
    <row r="161" ht="24.95" customHeight="1" spans="1:6">
      <c r="A161" s="19" t="s">
        <v>217</v>
      </c>
      <c r="B161" s="19" t="s">
        <v>980</v>
      </c>
      <c r="C161" s="20" t="s">
        <v>970</v>
      </c>
      <c r="D161" s="21">
        <v>125</v>
      </c>
      <c r="E161" s="21">
        <v>125</v>
      </c>
      <c r="F161" s="22"/>
    </row>
    <row r="162" ht="24.95" customHeight="1" spans="1:6">
      <c r="A162" s="19" t="s">
        <v>217</v>
      </c>
      <c r="B162" s="19" t="s">
        <v>981</v>
      </c>
      <c r="C162" s="20" t="s">
        <v>970</v>
      </c>
      <c r="D162" s="21">
        <v>20</v>
      </c>
      <c r="E162" s="21">
        <v>20</v>
      </c>
      <c r="F162" s="22"/>
    </row>
    <row r="163" ht="24.95" customHeight="1" spans="1:6">
      <c r="A163" s="19" t="s">
        <v>217</v>
      </c>
      <c r="B163" s="19" t="s">
        <v>982</v>
      </c>
      <c r="C163" s="20" t="s">
        <v>983</v>
      </c>
      <c r="D163" s="21">
        <v>6</v>
      </c>
      <c r="E163" s="21">
        <v>6</v>
      </c>
      <c r="F163" s="22"/>
    </row>
    <row r="164" ht="24.95" customHeight="1" spans="1:6">
      <c r="A164" s="19" t="s">
        <v>217</v>
      </c>
      <c r="B164" s="19" t="s">
        <v>984</v>
      </c>
      <c r="C164" s="20" t="s">
        <v>983</v>
      </c>
      <c r="D164" s="21">
        <v>32</v>
      </c>
      <c r="E164" s="21">
        <v>32</v>
      </c>
      <c r="F164" s="22"/>
    </row>
    <row r="165" ht="24.95" customHeight="1" spans="1:6">
      <c r="A165" s="19" t="s">
        <v>217</v>
      </c>
      <c r="B165" s="19" t="s">
        <v>985</v>
      </c>
      <c r="C165" s="20" t="s">
        <v>983</v>
      </c>
      <c r="D165" s="21">
        <v>20</v>
      </c>
      <c r="E165" s="21">
        <v>20</v>
      </c>
      <c r="F165" s="22"/>
    </row>
    <row r="166" ht="24.95" customHeight="1" spans="1:6">
      <c r="A166" s="19" t="s">
        <v>217</v>
      </c>
      <c r="B166" s="19" t="s">
        <v>986</v>
      </c>
      <c r="C166" s="20" t="s">
        <v>983</v>
      </c>
      <c r="D166" s="21">
        <v>10</v>
      </c>
      <c r="E166" s="21">
        <v>10</v>
      </c>
      <c r="F166" s="22"/>
    </row>
    <row r="167" ht="24.95" customHeight="1" spans="1:6">
      <c r="A167" s="19" t="s">
        <v>217</v>
      </c>
      <c r="B167" s="19" t="s">
        <v>987</v>
      </c>
      <c r="C167" s="20" t="s">
        <v>983</v>
      </c>
      <c r="D167" s="21">
        <v>6</v>
      </c>
      <c r="E167" s="21">
        <v>6</v>
      </c>
      <c r="F167" s="22"/>
    </row>
    <row r="168" ht="24.95" customHeight="1" spans="1:6">
      <c r="A168" s="19" t="s">
        <v>219</v>
      </c>
      <c r="B168" s="19" t="s">
        <v>988</v>
      </c>
      <c r="C168" s="20" t="s">
        <v>989</v>
      </c>
      <c r="D168" s="21">
        <v>12</v>
      </c>
      <c r="E168" s="21">
        <v>12</v>
      </c>
      <c r="F168" s="22"/>
    </row>
    <row r="169" ht="24.95" customHeight="1" spans="1:6">
      <c r="A169" s="19" t="s">
        <v>219</v>
      </c>
      <c r="B169" s="19" t="s">
        <v>990</v>
      </c>
      <c r="C169" s="20" t="s">
        <v>989</v>
      </c>
      <c r="D169" s="21">
        <v>28</v>
      </c>
      <c r="E169" s="21">
        <v>28</v>
      </c>
      <c r="F169" s="22"/>
    </row>
    <row r="170" ht="24.95" customHeight="1" spans="1:6">
      <c r="A170" s="19" t="s">
        <v>219</v>
      </c>
      <c r="B170" s="19" t="s">
        <v>991</v>
      </c>
      <c r="C170" s="20" t="s">
        <v>989</v>
      </c>
      <c r="D170" s="21">
        <v>3</v>
      </c>
      <c r="E170" s="21">
        <v>3</v>
      </c>
      <c r="F170" s="22"/>
    </row>
    <row r="171" ht="24.95" customHeight="1" spans="1:6">
      <c r="A171" s="19" t="s">
        <v>219</v>
      </c>
      <c r="B171" s="19" t="s">
        <v>992</v>
      </c>
      <c r="C171" s="20" t="s">
        <v>989</v>
      </c>
      <c r="D171" s="21">
        <v>3</v>
      </c>
      <c r="E171" s="21">
        <v>3</v>
      </c>
      <c r="F171" s="22"/>
    </row>
    <row r="172" ht="24.95" customHeight="1" spans="1:6">
      <c r="A172" s="19" t="s">
        <v>219</v>
      </c>
      <c r="B172" s="19" t="s">
        <v>993</v>
      </c>
      <c r="C172" s="20" t="s">
        <v>989</v>
      </c>
      <c r="D172" s="21">
        <v>3</v>
      </c>
      <c r="E172" s="21">
        <v>3</v>
      </c>
      <c r="F172" s="22"/>
    </row>
    <row r="173" ht="24.95" customHeight="1" spans="1:6">
      <c r="A173" s="19" t="s">
        <v>219</v>
      </c>
      <c r="B173" s="19" t="s">
        <v>994</v>
      </c>
      <c r="C173" s="20" t="s">
        <v>989</v>
      </c>
      <c r="D173" s="21">
        <v>10</v>
      </c>
      <c r="E173" s="21">
        <v>10</v>
      </c>
      <c r="F173" s="22"/>
    </row>
    <row r="174" ht="24.95" customHeight="1" spans="1:6">
      <c r="A174" s="19" t="s">
        <v>219</v>
      </c>
      <c r="B174" s="19" t="s">
        <v>995</v>
      </c>
      <c r="C174" s="20" t="s">
        <v>989</v>
      </c>
      <c r="D174" s="21">
        <v>3</v>
      </c>
      <c r="E174" s="21">
        <v>3</v>
      </c>
      <c r="F174" s="22"/>
    </row>
    <row r="175" ht="24.95" customHeight="1" spans="1:6">
      <c r="A175" s="19" t="s">
        <v>219</v>
      </c>
      <c r="B175" s="19" t="s">
        <v>996</v>
      </c>
      <c r="C175" s="20" t="s">
        <v>989</v>
      </c>
      <c r="D175" s="21">
        <v>1</v>
      </c>
      <c r="E175" s="21">
        <v>1</v>
      </c>
      <c r="F175" s="22"/>
    </row>
    <row r="176" ht="24.95" customHeight="1" spans="1:6">
      <c r="A176" s="19" t="s">
        <v>219</v>
      </c>
      <c r="B176" s="19" t="s">
        <v>869</v>
      </c>
      <c r="C176" s="20" t="s">
        <v>989</v>
      </c>
      <c r="D176" s="21">
        <v>8.4</v>
      </c>
      <c r="E176" s="21">
        <v>8.4</v>
      </c>
      <c r="F176" s="22"/>
    </row>
    <row r="177" ht="24.95" customHeight="1" spans="1:6">
      <c r="A177" s="19" t="s">
        <v>219</v>
      </c>
      <c r="B177" s="19" t="s">
        <v>997</v>
      </c>
      <c r="C177" s="20" t="s">
        <v>989</v>
      </c>
      <c r="D177" s="21">
        <v>3.5</v>
      </c>
      <c r="E177" s="21">
        <v>3.5</v>
      </c>
      <c r="F177" s="22"/>
    </row>
    <row r="178" ht="24.95" customHeight="1" spans="1:6">
      <c r="A178" s="19" t="s">
        <v>223</v>
      </c>
      <c r="B178" s="19" t="s">
        <v>998</v>
      </c>
      <c r="C178" s="20" t="s">
        <v>999</v>
      </c>
      <c r="D178" s="21">
        <v>230</v>
      </c>
      <c r="E178" s="21">
        <v>230</v>
      </c>
      <c r="F178" s="22"/>
    </row>
    <row r="179" ht="24.95" customHeight="1" spans="1:6">
      <c r="A179" s="19" t="s">
        <v>223</v>
      </c>
      <c r="B179" s="19" t="s">
        <v>1000</v>
      </c>
      <c r="C179" s="20" t="s">
        <v>999</v>
      </c>
      <c r="D179" s="21">
        <v>200</v>
      </c>
      <c r="E179" s="21">
        <v>200</v>
      </c>
      <c r="F179" s="22"/>
    </row>
    <row r="180" ht="24.95" customHeight="1" spans="1:6">
      <c r="A180" s="19" t="s">
        <v>223</v>
      </c>
      <c r="B180" s="19" t="s">
        <v>1001</v>
      </c>
      <c r="C180" s="20" t="s">
        <v>999</v>
      </c>
      <c r="D180" s="21">
        <v>60</v>
      </c>
      <c r="E180" s="21">
        <v>60</v>
      </c>
      <c r="F180" s="22"/>
    </row>
    <row r="181" ht="24.95" customHeight="1" spans="1:6">
      <c r="A181" s="19" t="s">
        <v>223</v>
      </c>
      <c r="B181" s="19" t="s">
        <v>1002</v>
      </c>
      <c r="C181" s="20" t="s">
        <v>999</v>
      </c>
      <c r="D181" s="21">
        <v>50</v>
      </c>
      <c r="E181" s="21">
        <v>50</v>
      </c>
      <c r="F181" s="22"/>
    </row>
    <row r="182" ht="24.95" customHeight="1" spans="1:6">
      <c r="A182" s="19" t="s">
        <v>223</v>
      </c>
      <c r="B182" s="19" t="s">
        <v>1003</v>
      </c>
      <c r="C182" s="20" t="s">
        <v>999</v>
      </c>
      <c r="D182" s="21">
        <v>195</v>
      </c>
      <c r="E182" s="21">
        <v>195</v>
      </c>
      <c r="F182" s="22"/>
    </row>
    <row r="183" ht="24.95" customHeight="1" spans="1:6">
      <c r="A183" s="19" t="s">
        <v>223</v>
      </c>
      <c r="B183" s="19" t="s">
        <v>1004</v>
      </c>
      <c r="C183" s="20" t="s">
        <v>999</v>
      </c>
      <c r="D183" s="21">
        <v>312</v>
      </c>
      <c r="E183" s="21">
        <v>312</v>
      </c>
      <c r="F183" s="22"/>
    </row>
    <row r="184" ht="24.95" customHeight="1" spans="1:6">
      <c r="A184" s="19" t="s">
        <v>225</v>
      </c>
      <c r="B184" s="19" t="s">
        <v>1005</v>
      </c>
      <c r="C184" s="20" t="s">
        <v>1006</v>
      </c>
      <c r="D184" s="21">
        <v>5000</v>
      </c>
      <c r="E184" s="21">
        <v>5000</v>
      </c>
      <c r="F184" s="22"/>
    </row>
    <row r="185" ht="24.95" customHeight="1" spans="1:6">
      <c r="A185" s="19" t="s">
        <v>225</v>
      </c>
      <c r="B185" s="19" t="s">
        <v>1007</v>
      </c>
      <c r="C185" s="20" t="s">
        <v>1006</v>
      </c>
      <c r="D185" s="21">
        <v>1000</v>
      </c>
      <c r="E185" s="21">
        <v>1000</v>
      </c>
      <c r="F185" s="22"/>
    </row>
    <row r="186" ht="24.95" customHeight="1" spans="1:6">
      <c r="A186" s="19" t="s">
        <v>228</v>
      </c>
      <c r="B186" s="19" t="s">
        <v>1008</v>
      </c>
      <c r="C186" s="20" t="s">
        <v>1008</v>
      </c>
      <c r="D186" s="21" t="s">
        <v>1008</v>
      </c>
      <c r="E186" s="21" t="s">
        <v>1008</v>
      </c>
      <c r="F186" s="22"/>
    </row>
    <row r="187" ht="24.95" customHeight="1" spans="1:6">
      <c r="A187" s="19" t="s">
        <v>228</v>
      </c>
      <c r="B187" s="19" t="s">
        <v>1008</v>
      </c>
      <c r="C187" s="20" t="s">
        <v>1008</v>
      </c>
      <c r="D187" s="21" t="s">
        <v>1008</v>
      </c>
      <c r="E187" s="21" t="s">
        <v>1008</v>
      </c>
      <c r="F187" s="22"/>
    </row>
    <row r="188" ht="24.95" customHeight="1" spans="1:6">
      <c r="A188" s="19" t="s">
        <v>228</v>
      </c>
      <c r="B188" s="19" t="s">
        <v>1008</v>
      </c>
      <c r="C188" s="20" t="s">
        <v>1008</v>
      </c>
      <c r="D188" s="21" t="s">
        <v>1008</v>
      </c>
      <c r="E188" s="21" t="s">
        <v>1008</v>
      </c>
      <c r="F188" s="22"/>
    </row>
    <row r="189" ht="24.95" customHeight="1" spans="1:6">
      <c r="A189" s="19" t="s">
        <v>228</v>
      </c>
      <c r="B189" s="19" t="s">
        <v>1008</v>
      </c>
      <c r="C189" s="20" t="s">
        <v>1008</v>
      </c>
      <c r="D189" s="21" t="s">
        <v>1008</v>
      </c>
      <c r="E189" s="21" t="s">
        <v>1008</v>
      </c>
      <c r="F189" s="22"/>
    </row>
    <row r="190" ht="24.95" customHeight="1" spans="1:6">
      <c r="A190" s="19" t="s">
        <v>228</v>
      </c>
      <c r="B190" s="19" t="s">
        <v>1008</v>
      </c>
      <c r="C190" s="20" t="s">
        <v>1008</v>
      </c>
      <c r="D190" s="21" t="s">
        <v>1008</v>
      </c>
      <c r="E190" s="21" t="s">
        <v>1008</v>
      </c>
      <c r="F190" s="22"/>
    </row>
    <row r="191" ht="24.95" customHeight="1" spans="1:6">
      <c r="A191" s="19" t="s">
        <v>228</v>
      </c>
      <c r="B191" s="19" t="s">
        <v>1008</v>
      </c>
      <c r="C191" s="20" t="s">
        <v>1008</v>
      </c>
      <c r="D191" s="21" t="s">
        <v>1008</v>
      </c>
      <c r="E191" s="21" t="s">
        <v>1008</v>
      </c>
      <c r="F191" s="22"/>
    </row>
    <row r="192" ht="24.95" customHeight="1" spans="1:6">
      <c r="A192" s="19" t="s">
        <v>228</v>
      </c>
      <c r="B192" s="19" t="s">
        <v>1008</v>
      </c>
      <c r="C192" s="20" t="s">
        <v>1008</v>
      </c>
      <c r="D192" s="21" t="s">
        <v>1008</v>
      </c>
      <c r="E192" s="21" t="s">
        <v>1008</v>
      </c>
      <c r="F192" s="22"/>
    </row>
    <row r="193" ht="24.95" customHeight="1" spans="1:6">
      <c r="A193" s="19" t="s">
        <v>230</v>
      </c>
      <c r="B193" s="19" t="s">
        <v>1009</v>
      </c>
      <c r="C193" s="20" t="s">
        <v>1010</v>
      </c>
      <c r="D193" s="21">
        <v>45</v>
      </c>
      <c r="E193" s="21">
        <v>45</v>
      </c>
      <c r="F193" s="22"/>
    </row>
    <row r="194" ht="24.95" customHeight="1" spans="1:6">
      <c r="A194" s="19" t="s">
        <v>231</v>
      </c>
      <c r="B194" s="19" t="s">
        <v>1011</v>
      </c>
      <c r="C194" s="20" t="s">
        <v>1010</v>
      </c>
      <c r="D194" s="21">
        <v>5</v>
      </c>
      <c r="E194" s="21">
        <v>5</v>
      </c>
      <c r="F194" s="22"/>
    </row>
    <row r="195" ht="24.95" customHeight="1" spans="1:6">
      <c r="A195" s="19" t="s">
        <v>234</v>
      </c>
      <c r="B195" s="19" t="s">
        <v>1012</v>
      </c>
      <c r="C195" s="20" t="s">
        <v>1013</v>
      </c>
      <c r="D195" s="21">
        <v>16.5</v>
      </c>
      <c r="E195" s="21">
        <v>16.5</v>
      </c>
      <c r="F195" s="22"/>
    </row>
    <row r="196" ht="24.95" customHeight="1" spans="1:6">
      <c r="A196" s="19" t="s">
        <v>235</v>
      </c>
      <c r="B196" s="19" t="s">
        <v>1014</v>
      </c>
      <c r="C196" s="20" t="s">
        <v>1013</v>
      </c>
      <c r="D196" s="21">
        <v>5</v>
      </c>
      <c r="E196" s="21">
        <v>5</v>
      </c>
      <c r="F196" s="22"/>
    </row>
    <row r="197" ht="24.95" customHeight="1" spans="1:6">
      <c r="A197" s="19" t="s">
        <v>235</v>
      </c>
      <c r="B197" s="19" t="s">
        <v>1015</v>
      </c>
      <c r="C197" s="20" t="s">
        <v>1013</v>
      </c>
      <c r="D197" s="21">
        <v>6</v>
      </c>
      <c r="E197" s="21">
        <v>6</v>
      </c>
      <c r="F197" s="22"/>
    </row>
    <row r="198" ht="24.95" customHeight="1" spans="1:6">
      <c r="A198" s="19" t="s">
        <v>236</v>
      </c>
      <c r="B198" s="19" t="s">
        <v>1016</v>
      </c>
      <c r="C198" s="20" t="s">
        <v>1013</v>
      </c>
      <c r="D198" s="21">
        <v>10</v>
      </c>
      <c r="E198" s="21">
        <v>10</v>
      </c>
      <c r="F198" s="22"/>
    </row>
    <row r="199" ht="24.95" customHeight="1" spans="1:6">
      <c r="A199" s="19" t="s">
        <v>237</v>
      </c>
      <c r="B199" s="19" t="s">
        <v>1017</v>
      </c>
      <c r="C199" s="20" t="s">
        <v>1013</v>
      </c>
      <c r="D199" s="21">
        <v>2</v>
      </c>
      <c r="E199" s="21">
        <v>2</v>
      </c>
      <c r="F199" s="22"/>
    </row>
    <row r="200" ht="24.95" customHeight="1" spans="1:6">
      <c r="A200" s="19" t="s">
        <v>238</v>
      </c>
      <c r="B200" s="19" t="s">
        <v>1018</v>
      </c>
      <c r="C200" s="20" t="s">
        <v>1013</v>
      </c>
      <c r="D200" s="21">
        <v>3</v>
      </c>
      <c r="E200" s="21">
        <v>3</v>
      </c>
      <c r="F200" s="22"/>
    </row>
    <row r="201" ht="24.95" customHeight="1" spans="1:6">
      <c r="A201" s="19" t="s">
        <v>239</v>
      </c>
      <c r="B201" s="19" t="s">
        <v>1019</v>
      </c>
      <c r="C201" s="20" t="s">
        <v>1013</v>
      </c>
      <c r="D201" s="21">
        <v>3</v>
      </c>
      <c r="E201" s="21">
        <v>3</v>
      </c>
      <c r="F201" s="22"/>
    </row>
    <row r="202" ht="24.95" customHeight="1" spans="1:6">
      <c r="A202" s="19" t="s">
        <v>239</v>
      </c>
      <c r="B202" s="19" t="s">
        <v>1020</v>
      </c>
      <c r="C202" s="20" t="s">
        <v>1013</v>
      </c>
      <c r="D202" s="21">
        <v>10</v>
      </c>
      <c r="E202" s="21">
        <v>10</v>
      </c>
      <c r="F202" s="22"/>
    </row>
    <row r="203" ht="24.95" customHeight="1" spans="1:6">
      <c r="A203" s="19" t="s">
        <v>239</v>
      </c>
      <c r="B203" s="19" t="s">
        <v>1021</v>
      </c>
      <c r="C203" s="20" t="s">
        <v>1013</v>
      </c>
      <c r="D203" s="21">
        <v>56.28</v>
      </c>
      <c r="E203" s="21">
        <v>56.28</v>
      </c>
      <c r="F203" s="22"/>
    </row>
    <row r="204" ht="24.95" customHeight="1" spans="1:6">
      <c r="A204" s="19" t="s">
        <v>243</v>
      </c>
      <c r="B204" s="19" t="s">
        <v>1022</v>
      </c>
      <c r="C204" s="20" t="s">
        <v>1023</v>
      </c>
      <c r="D204" s="21">
        <v>1</v>
      </c>
      <c r="E204" s="21">
        <v>1</v>
      </c>
      <c r="F204" s="22"/>
    </row>
    <row r="205" ht="24.95" customHeight="1" spans="1:6">
      <c r="A205" s="19" t="s">
        <v>243</v>
      </c>
      <c r="B205" s="19" t="s">
        <v>1024</v>
      </c>
      <c r="C205" s="20" t="s">
        <v>1023</v>
      </c>
      <c r="D205" s="21">
        <v>8</v>
      </c>
      <c r="E205" s="21">
        <v>8</v>
      </c>
      <c r="F205" s="22"/>
    </row>
    <row r="206" ht="24.95" customHeight="1" spans="1:6">
      <c r="A206" s="19" t="s">
        <v>243</v>
      </c>
      <c r="B206" s="19" t="s">
        <v>1025</v>
      </c>
      <c r="C206" s="20" t="s">
        <v>1023</v>
      </c>
      <c r="D206" s="21">
        <v>10</v>
      </c>
      <c r="E206" s="21">
        <v>10</v>
      </c>
      <c r="F206" s="22"/>
    </row>
    <row r="207" ht="24.95" customHeight="1" spans="1:6">
      <c r="A207" s="19" t="s">
        <v>243</v>
      </c>
      <c r="B207" s="19" t="s">
        <v>1026</v>
      </c>
      <c r="C207" s="20" t="s">
        <v>1023</v>
      </c>
      <c r="D207" s="21">
        <v>10</v>
      </c>
      <c r="E207" s="21">
        <v>10</v>
      </c>
      <c r="F207" s="22"/>
    </row>
    <row r="208" ht="24.95" customHeight="1" spans="1:6">
      <c r="A208" s="19" t="s">
        <v>243</v>
      </c>
      <c r="B208" s="19" t="s">
        <v>1027</v>
      </c>
      <c r="C208" s="20" t="s">
        <v>1023</v>
      </c>
      <c r="D208" s="21">
        <v>10</v>
      </c>
      <c r="E208" s="21">
        <v>10</v>
      </c>
      <c r="F208" s="22"/>
    </row>
    <row r="209" ht="24.95" customHeight="1" spans="1:6">
      <c r="A209" s="19" t="s">
        <v>243</v>
      </c>
      <c r="B209" s="19" t="s">
        <v>1028</v>
      </c>
      <c r="C209" s="20" t="s">
        <v>1023</v>
      </c>
      <c r="D209" s="21">
        <v>2</v>
      </c>
      <c r="E209" s="21">
        <v>2</v>
      </c>
      <c r="F209" s="22"/>
    </row>
    <row r="210" ht="24.95" customHeight="1" spans="1:6">
      <c r="A210" s="19" t="s">
        <v>244</v>
      </c>
      <c r="B210" s="19" t="s">
        <v>1029</v>
      </c>
      <c r="C210" s="20" t="s">
        <v>1023</v>
      </c>
      <c r="D210" s="21">
        <v>20</v>
      </c>
      <c r="E210" s="21">
        <v>20</v>
      </c>
      <c r="F210" s="22"/>
    </row>
    <row r="211" ht="24.95" customHeight="1" spans="1:6">
      <c r="A211" s="19" t="s">
        <v>246</v>
      </c>
      <c r="B211" s="19" t="s">
        <v>1030</v>
      </c>
      <c r="C211" s="20" t="s">
        <v>1023</v>
      </c>
      <c r="D211" s="21">
        <v>1000</v>
      </c>
      <c r="E211" s="21">
        <v>1000</v>
      </c>
      <c r="F211" s="22"/>
    </row>
    <row r="212" ht="24.95" customHeight="1" spans="1:6">
      <c r="A212" s="19" t="s">
        <v>246</v>
      </c>
      <c r="B212" s="19" t="s">
        <v>1031</v>
      </c>
      <c r="C212" s="20" t="s">
        <v>1032</v>
      </c>
      <c r="D212" s="21">
        <v>184.94</v>
      </c>
      <c r="E212" s="21">
        <v>184.94</v>
      </c>
      <c r="F212" s="22"/>
    </row>
    <row r="213" ht="24.95" customHeight="1" spans="1:6">
      <c r="A213" s="19" t="s">
        <v>249</v>
      </c>
      <c r="B213" s="19" t="s">
        <v>1033</v>
      </c>
      <c r="C213" s="20" t="s">
        <v>1023</v>
      </c>
      <c r="D213" s="21">
        <v>1000</v>
      </c>
      <c r="E213" s="21">
        <v>1000</v>
      </c>
      <c r="F213" s="22"/>
    </row>
    <row r="214" ht="24.95" customHeight="1" spans="1:6">
      <c r="A214" s="19" t="s">
        <v>250</v>
      </c>
      <c r="B214" s="19" t="s">
        <v>1034</v>
      </c>
      <c r="C214" s="20" t="s">
        <v>1035</v>
      </c>
      <c r="D214" s="21">
        <v>3</v>
      </c>
      <c r="E214" s="21">
        <v>3</v>
      </c>
      <c r="F214" s="22"/>
    </row>
    <row r="215" ht="24.95" customHeight="1" spans="1:6">
      <c r="A215" s="19" t="s">
        <v>250</v>
      </c>
      <c r="B215" s="19" t="s">
        <v>1036</v>
      </c>
      <c r="C215" s="20" t="s">
        <v>1023</v>
      </c>
      <c r="D215" s="21">
        <v>100.9</v>
      </c>
      <c r="E215" s="21">
        <v>100.9</v>
      </c>
      <c r="F215" s="22"/>
    </row>
    <row r="216" ht="24.95" customHeight="1" spans="1:6">
      <c r="A216" s="19" t="s">
        <v>250</v>
      </c>
      <c r="B216" s="19" t="s">
        <v>1037</v>
      </c>
      <c r="C216" s="20" t="s">
        <v>1023</v>
      </c>
      <c r="D216" s="21">
        <v>120</v>
      </c>
      <c r="E216" s="21">
        <v>120</v>
      </c>
      <c r="F216" s="22"/>
    </row>
    <row r="217" ht="24.95" customHeight="1" spans="1:6">
      <c r="A217" s="19" t="s">
        <v>250</v>
      </c>
      <c r="B217" s="19" t="s">
        <v>1038</v>
      </c>
      <c r="C217" s="20" t="s">
        <v>1023</v>
      </c>
      <c r="D217" s="21">
        <v>100</v>
      </c>
      <c r="E217" s="21">
        <v>100</v>
      </c>
      <c r="F217" s="22"/>
    </row>
    <row r="218" ht="24.95" customHeight="1" spans="1:6">
      <c r="A218" s="19" t="s">
        <v>250</v>
      </c>
      <c r="B218" s="19" t="s">
        <v>1039</v>
      </c>
      <c r="C218" s="20" t="s">
        <v>1023</v>
      </c>
      <c r="D218" s="21">
        <v>150</v>
      </c>
      <c r="E218" s="21">
        <v>150</v>
      </c>
      <c r="F218" s="22"/>
    </row>
    <row r="219" ht="24.95" customHeight="1" spans="1:6">
      <c r="A219" s="19" t="s">
        <v>258</v>
      </c>
      <c r="B219" s="19" t="s">
        <v>1040</v>
      </c>
      <c r="C219" s="20" t="s">
        <v>1041</v>
      </c>
      <c r="D219" s="21">
        <v>5</v>
      </c>
      <c r="E219" s="21">
        <v>5</v>
      </c>
      <c r="F219" s="22"/>
    </row>
    <row r="220" ht="24.95" customHeight="1" spans="1:6">
      <c r="A220" s="19" t="s">
        <v>258</v>
      </c>
      <c r="B220" s="19" t="s">
        <v>1042</v>
      </c>
      <c r="C220" s="20" t="s">
        <v>1041</v>
      </c>
      <c r="D220" s="21">
        <v>50</v>
      </c>
      <c r="E220" s="21">
        <v>50</v>
      </c>
      <c r="F220" s="22"/>
    </row>
    <row r="221" ht="24.95" customHeight="1" spans="1:6">
      <c r="A221" s="19" t="s">
        <v>258</v>
      </c>
      <c r="B221" s="19" t="s">
        <v>1043</v>
      </c>
      <c r="C221" s="20" t="s">
        <v>1041</v>
      </c>
      <c r="D221" s="21">
        <v>5</v>
      </c>
      <c r="E221" s="21">
        <v>5</v>
      </c>
      <c r="F221" s="22"/>
    </row>
    <row r="222" ht="24.95" customHeight="1" spans="1:6">
      <c r="A222" s="19" t="s">
        <v>260</v>
      </c>
      <c r="B222" s="19" t="s">
        <v>1044</v>
      </c>
      <c r="C222" s="20" t="s">
        <v>1045</v>
      </c>
      <c r="D222" s="21">
        <v>8</v>
      </c>
      <c r="E222" s="21">
        <v>8</v>
      </c>
      <c r="F222" s="22"/>
    </row>
    <row r="223" ht="24.95" customHeight="1" spans="1:6">
      <c r="A223" s="19" t="s">
        <v>260</v>
      </c>
      <c r="B223" s="19" t="s">
        <v>1046</v>
      </c>
      <c r="C223" s="20" t="s">
        <v>1047</v>
      </c>
      <c r="D223" s="21">
        <v>3</v>
      </c>
      <c r="E223" s="21">
        <v>3</v>
      </c>
      <c r="F223" s="22"/>
    </row>
    <row r="224" ht="24.95" customHeight="1" spans="1:6">
      <c r="A224" s="19" t="s">
        <v>264</v>
      </c>
      <c r="B224" s="19" t="s">
        <v>1048</v>
      </c>
      <c r="C224" s="20" t="s">
        <v>1045</v>
      </c>
      <c r="D224" s="21">
        <v>50</v>
      </c>
      <c r="E224" s="21">
        <v>50</v>
      </c>
      <c r="F224" s="22"/>
    </row>
    <row r="225" ht="24.95" customHeight="1" spans="1:6">
      <c r="A225" s="19" t="s">
        <v>269</v>
      </c>
      <c r="B225" s="19" t="s">
        <v>1049</v>
      </c>
      <c r="C225" s="20" t="s">
        <v>1047</v>
      </c>
      <c r="D225" s="21">
        <v>1.5</v>
      </c>
      <c r="E225" s="21">
        <v>1.5</v>
      </c>
      <c r="F225" s="22"/>
    </row>
    <row r="226" ht="24.95" customHeight="1" spans="1:6">
      <c r="A226" s="19" t="s">
        <v>269</v>
      </c>
      <c r="B226" s="19" t="s">
        <v>1050</v>
      </c>
      <c r="C226" s="20" t="s">
        <v>1047</v>
      </c>
      <c r="D226" s="21">
        <v>1</v>
      </c>
      <c r="E226" s="21">
        <v>1</v>
      </c>
      <c r="F226" s="22"/>
    </row>
    <row r="227" ht="24.95" customHeight="1" spans="1:6">
      <c r="A227" s="19" t="s">
        <v>269</v>
      </c>
      <c r="B227" s="19" t="s">
        <v>1051</v>
      </c>
      <c r="C227" s="20" t="s">
        <v>1047</v>
      </c>
      <c r="D227" s="21">
        <v>10</v>
      </c>
      <c r="E227" s="21">
        <v>10</v>
      </c>
      <c r="F227" s="22"/>
    </row>
    <row r="228" ht="24.95" customHeight="1" spans="1:6">
      <c r="A228" s="19" t="s">
        <v>269</v>
      </c>
      <c r="B228" s="19" t="s">
        <v>1052</v>
      </c>
      <c r="C228" s="20" t="s">
        <v>1047</v>
      </c>
      <c r="D228" s="21">
        <v>11</v>
      </c>
      <c r="E228" s="21">
        <v>11</v>
      </c>
      <c r="F228" s="22"/>
    </row>
    <row r="229" ht="24.95" customHeight="1" spans="1:6">
      <c r="A229" s="19" t="s">
        <v>269</v>
      </c>
      <c r="B229" s="19" t="s">
        <v>1053</v>
      </c>
      <c r="C229" s="20" t="s">
        <v>1047</v>
      </c>
      <c r="D229" s="21">
        <v>1</v>
      </c>
      <c r="E229" s="21">
        <v>1</v>
      </c>
      <c r="F229" s="22"/>
    </row>
    <row r="230" ht="24.95" customHeight="1" spans="1:6">
      <c r="A230" s="19" t="s">
        <v>269</v>
      </c>
      <c r="B230" s="19" t="s">
        <v>1054</v>
      </c>
      <c r="C230" s="20" t="s">
        <v>1047</v>
      </c>
      <c r="D230" s="21">
        <v>3</v>
      </c>
      <c r="E230" s="21">
        <v>3</v>
      </c>
      <c r="F230" s="22"/>
    </row>
    <row r="231" ht="24.95" customHeight="1" spans="1:6">
      <c r="A231" s="19" t="s">
        <v>269</v>
      </c>
      <c r="B231" s="19" t="s">
        <v>1055</v>
      </c>
      <c r="C231" s="20" t="s">
        <v>1047</v>
      </c>
      <c r="D231" s="21">
        <v>1</v>
      </c>
      <c r="E231" s="21">
        <v>1</v>
      </c>
      <c r="F231" s="22"/>
    </row>
    <row r="232" ht="24.95" customHeight="1" spans="1:6">
      <c r="A232" s="19" t="s">
        <v>273</v>
      </c>
      <c r="B232" s="19" t="s">
        <v>1056</v>
      </c>
      <c r="C232" s="20" t="s">
        <v>1057</v>
      </c>
      <c r="D232" s="21">
        <v>18.4</v>
      </c>
      <c r="E232" s="21">
        <v>18.4</v>
      </c>
      <c r="F232" s="22"/>
    </row>
    <row r="233" ht="24.95" customHeight="1" spans="1:6">
      <c r="A233" s="19" t="s">
        <v>273</v>
      </c>
      <c r="B233" s="19" t="s">
        <v>1058</v>
      </c>
      <c r="C233" s="20" t="s">
        <v>1057</v>
      </c>
      <c r="D233" s="21">
        <v>12</v>
      </c>
      <c r="E233" s="21">
        <v>12</v>
      </c>
      <c r="F233" s="22"/>
    </row>
    <row r="234" ht="24.95" customHeight="1" spans="1:6">
      <c r="A234" s="19" t="s">
        <v>273</v>
      </c>
      <c r="B234" s="19" t="s">
        <v>1059</v>
      </c>
      <c r="C234" s="20" t="s">
        <v>1060</v>
      </c>
      <c r="D234" s="21">
        <v>10</v>
      </c>
      <c r="E234" s="21">
        <v>10</v>
      </c>
      <c r="F234" s="22"/>
    </row>
    <row r="235" ht="24.95" customHeight="1" spans="1:6">
      <c r="A235" s="19" t="s">
        <v>273</v>
      </c>
      <c r="B235" s="19" t="s">
        <v>1061</v>
      </c>
      <c r="C235" s="20" t="s">
        <v>1060</v>
      </c>
      <c r="D235" s="21">
        <v>2</v>
      </c>
      <c r="E235" s="21">
        <v>2</v>
      </c>
      <c r="F235" s="22"/>
    </row>
    <row r="236" ht="24.95" customHeight="1" spans="1:6">
      <c r="A236" s="19" t="s">
        <v>273</v>
      </c>
      <c r="B236" s="19" t="s">
        <v>1062</v>
      </c>
      <c r="C236" s="20" t="s">
        <v>1060</v>
      </c>
      <c r="D236" s="21">
        <v>6</v>
      </c>
      <c r="E236" s="21">
        <v>6</v>
      </c>
      <c r="F236" s="22"/>
    </row>
    <row r="237" ht="24.95" customHeight="1" spans="1:6">
      <c r="A237" s="19" t="s">
        <v>273</v>
      </c>
      <c r="B237" s="19" t="s">
        <v>1063</v>
      </c>
      <c r="C237" s="20" t="s">
        <v>1060</v>
      </c>
      <c r="D237" s="21">
        <v>10</v>
      </c>
      <c r="E237" s="21">
        <v>10</v>
      </c>
      <c r="F237" s="22"/>
    </row>
    <row r="238" ht="24.95" customHeight="1" spans="1:6">
      <c r="A238" s="19" t="s">
        <v>273</v>
      </c>
      <c r="B238" s="19" t="s">
        <v>1064</v>
      </c>
      <c r="C238" s="20" t="s">
        <v>1060</v>
      </c>
      <c r="D238" s="21">
        <v>6</v>
      </c>
      <c r="E238" s="21">
        <v>6</v>
      </c>
      <c r="F238" s="22"/>
    </row>
    <row r="239" ht="24.95" customHeight="1" spans="1:6">
      <c r="A239" s="19" t="s">
        <v>274</v>
      </c>
      <c r="B239" s="19" t="s">
        <v>1065</v>
      </c>
      <c r="C239" s="20" t="s">
        <v>1057</v>
      </c>
      <c r="D239" s="21">
        <v>3</v>
      </c>
      <c r="E239" s="21">
        <v>3</v>
      </c>
      <c r="F239" s="22"/>
    </row>
    <row r="240" ht="24.95" customHeight="1" spans="1:6">
      <c r="A240" s="19" t="s">
        <v>274</v>
      </c>
      <c r="B240" s="19" t="s">
        <v>1066</v>
      </c>
      <c r="C240" s="20" t="s">
        <v>1057</v>
      </c>
      <c r="D240" s="21">
        <v>5</v>
      </c>
      <c r="E240" s="21">
        <v>5</v>
      </c>
      <c r="F240" s="22"/>
    </row>
    <row r="241" ht="24.95" customHeight="1" spans="1:6">
      <c r="A241" s="19" t="s">
        <v>276</v>
      </c>
      <c r="B241" s="19" t="s">
        <v>1067</v>
      </c>
      <c r="C241" s="20" t="s">
        <v>1057</v>
      </c>
      <c r="D241" s="21">
        <v>3</v>
      </c>
      <c r="E241" s="21">
        <v>3</v>
      </c>
      <c r="F241" s="22"/>
    </row>
    <row r="242" ht="24.95" customHeight="1" spans="1:6">
      <c r="A242" s="19" t="s">
        <v>276</v>
      </c>
      <c r="B242" s="19" t="s">
        <v>1068</v>
      </c>
      <c r="C242" s="20" t="s">
        <v>1057</v>
      </c>
      <c r="D242" s="21">
        <v>10</v>
      </c>
      <c r="E242" s="21">
        <v>10</v>
      </c>
      <c r="F242" s="22"/>
    </row>
    <row r="243" ht="24.95" customHeight="1" spans="1:6">
      <c r="A243" s="19" t="s">
        <v>276</v>
      </c>
      <c r="B243" s="19" t="s">
        <v>1069</v>
      </c>
      <c r="C243" s="20" t="s">
        <v>1057</v>
      </c>
      <c r="D243" s="21">
        <v>2</v>
      </c>
      <c r="E243" s="21">
        <v>2</v>
      </c>
      <c r="F243" s="22"/>
    </row>
    <row r="244" ht="24.95" customHeight="1" spans="1:6">
      <c r="A244" s="19" t="s">
        <v>276</v>
      </c>
      <c r="B244" s="19" t="s">
        <v>1070</v>
      </c>
      <c r="C244" s="20" t="s">
        <v>1057</v>
      </c>
      <c r="D244" s="21">
        <v>50</v>
      </c>
      <c r="E244" s="21">
        <v>50</v>
      </c>
      <c r="F244" s="22"/>
    </row>
    <row r="245" ht="24.95" customHeight="1" spans="1:6">
      <c r="A245" s="19" t="s">
        <v>278</v>
      </c>
      <c r="B245" s="19" t="s">
        <v>1071</v>
      </c>
      <c r="C245" s="20" t="s">
        <v>1057</v>
      </c>
      <c r="D245" s="21">
        <v>10</v>
      </c>
      <c r="E245" s="21">
        <v>10</v>
      </c>
      <c r="F245" s="22"/>
    </row>
    <row r="246" ht="24.95" customHeight="1" spans="1:6">
      <c r="A246" s="19" t="s">
        <v>281</v>
      </c>
      <c r="B246" s="19" t="s">
        <v>1072</v>
      </c>
      <c r="C246" s="20" t="s">
        <v>1057</v>
      </c>
      <c r="D246" s="21">
        <v>35</v>
      </c>
      <c r="E246" s="21">
        <v>35</v>
      </c>
      <c r="F246" s="22"/>
    </row>
    <row r="247" ht="24.95" customHeight="1" spans="1:6">
      <c r="A247" s="19" t="s">
        <v>282</v>
      </c>
      <c r="B247" s="19" t="s">
        <v>1073</v>
      </c>
      <c r="C247" s="20" t="s">
        <v>1057</v>
      </c>
      <c r="D247" s="21">
        <v>8</v>
      </c>
      <c r="E247" s="21">
        <v>8</v>
      </c>
      <c r="F247" s="22"/>
    </row>
    <row r="248" ht="24.95" customHeight="1" spans="1:6">
      <c r="A248" s="19" t="s">
        <v>283</v>
      </c>
      <c r="B248" s="19" t="s">
        <v>1074</v>
      </c>
      <c r="C248" s="20" t="s">
        <v>1057</v>
      </c>
      <c r="D248" s="21">
        <v>10</v>
      </c>
      <c r="E248" s="21">
        <v>10</v>
      </c>
      <c r="F248" s="22"/>
    </row>
    <row r="249" ht="24.95" customHeight="1" spans="1:6">
      <c r="A249" s="19" t="s">
        <v>283</v>
      </c>
      <c r="B249" s="19" t="s">
        <v>1075</v>
      </c>
      <c r="C249" s="20" t="s">
        <v>1057</v>
      </c>
      <c r="D249" s="21">
        <v>10</v>
      </c>
      <c r="E249" s="21">
        <v>10</v>
      </c>
      <c r="F249" s="22"/>
    </row>
    <row r="250" ht="24.95" customHeight="1" spans="1:6">
      <c r="A250" s="19" t="s">
        <v>283</v>
      </c>
      <c r="B250" s="19" t="s">
        <v>1076</v>
      </c>
      <c r="C250" s="20" t="s">
        <v>1057</v>
      </c>
      <c r="D250" s="21">
        <v>28</v>
      </c>
      <c r="E250" s="21">
        <v>28</v>
      </c>
      <c r="F250" s="22"/>
    </row>
    <row r="251" ht="24.95" customHeight="1" spans="1:6">
      <c r="A251" s="19" t="s">
        <v>284</v>
      </c>
      <c r="B251" s="19" t="s">
        <v>1077</v>
      </c>
      <c r="C251" s="20" t="s">
        <v>1057</v>
      </c>
      <c r="D251" s="21">
        <v>2</v>
      </c>
      <c r="E251" s="21">
        <v>2</v>
      </c>
      <c r="F251" s="22"/>
    </row>
    <row r="252" ht="24.95" customHeight="1" spans="1:6">
      <c r="A252" s="19" t="s">
        <v>286</v>
      </c>
      <c r="B252" s="19" t="s">
        <v>1078</v>
      </c>
      <c r="C252" s="20" t="s">
        <v>1057</v>
      </c>
      <c r="D252" s="21">
        <v>300</v>
      </c>
      <c r="E252" s="21">
        <v>300</v>
      </c>
      <c r="F252" s="22"/>
    </row>
    <row r="253" ht="24.95" customHeight="1" spans="1:6">
      <c r="A253" s="19" t="s">
        <v>288</v>
      </c>
      <c r="B253" s="19" t="s">
        <v>1079</v>
      </c>
      <c r="C253" s="20" t="s">
        <v>1006</v>
      </c>
      <c r="D253" s="21">
        <v>8000</v>
      </c>
      <c r="E253" s="21">
        <v>8000</v>
      </c>
      <c r="F253" s="22"/>
    </row>
    <row r="254" ht="24.95" customHeight="1" spans="1:6">
      <c r="A254" s="19" t="s">
        <v>291</v>
      </c>
      <c r="B254" s="19" t="s">
        <v>1080</v>
      </c>
      <c r="C254" s="20" t="s">
        <v>1081</v>
      </c>
      <c r="D254" s="21">
        <v>2</v>
      </c>
      <c r="E254" s="21">
        <v>2</v>
      </c>
      <c r="F254" s="22"/>
    </row>
    <row r="255" ht="24.95" customHeight="1" spans="1:6">
      <c r="A255" s="19" t="s">
        <v>291</v>
      </c>
      <c r="B255" s="19" t="s">
        <v>1082</v>
      </c>
      <c r="C255" s="20" t="s">
        <v>1081</v>
      </c>
      <c r="D255" s="21">
        <v>8</v>
      </c>
      <c r="E255" s="21">
        <v>8</v>
      </c>
      <c r="F255" s="22"/>
    </row>
    <row r="256" ht="24.95" customHeight="1" spans="1:6">
      <c r="A256" s="19" t="s">
        <v>291</v>
      </c>
      <c r="B256" s="19" t="s">
        <v>1083</v>
      </c>
      <c r="C256" s="20" t="s">
        <v>1081</v>
      </c>
      <c r="D256" s="21">
        <v>3.8</v>
      </c>
      <c r="E256" s="21">
        <v>3.8</v>
      </c>
      <c r="F256" s="22"/>
    </row>
    <row r="257" ht="24.95" customHeight="1" spans="1:6">
      <c r="A257" s="19" t="s">
        <v>291</v>
      </c>
      <c r="B257" s="19" t="s">
        <v>1084</v>
      </c>
      <c r="C257" s="20" t="s">
        <v>1081</v>
      </c>
      <c r="D257" s="21">
        <v>10</v>
      </c>
      <c r="E257" s="21">
        <v>10</v>
      </c>
      <c r="F257" s="22"/>
    </row>
    <row r="258" ht="24.95" customHeight="1" spans="1:6">
      <c r="A258" s="19" t="s">
        <v>291</v>
      </c>
      <c r="B258" s="19" t="s">
        <v>1085</v>
      </c>
      <c r="C258" s="20" t="s">
        <v>1081</v>
      </c>
      <c r="D258" s="21">
        <v>31.2</v>
      </c>
      <c r="E258" s="21">
        <v>31.2</v>
      </c>
      <c r="F258" s="22"/>
    </row>
    <row r="259" ht="24.95" customHeight="1" spans="1:6">
      <c r="A259" s="19" t="s">
        <v>291</v>
      </c>
      <c r="B259" s="19" t="s">
        <v>1086</v>
      </c>
      <c r="C259" s="20" t="s">
        <v>1081</v>
      </c>
      <c r="D259" s="21">
        <v>2.5</v>
      </c>
      <c r="E259" s="21">
        <v>2.5</v>
      </c>
      <c r="F259" s="22"/>
    </row>
    <row r="260" ht="24.95" customHeight="1" spans="1:6">
      <c r="A260" s="19" t="s">
        <v>291</v>
      </c>
      <c r="B260" s="19" t="s">
        <v>1087</v>
      </c>
      <c r="C260" s="20" t="s">
        <v>1081</v>
      </c>
      <c r="D260" s="21">
        <v>72</v>
      </c>
      <c r="E260" s="21">
        <v>72</v>
      </c>
      <c r="F260" s="22"/>
    </row>
    <row r="261" ht="24.95" customHeight="1" spans="1:6">
      <c r="A261" s="19" t="s">
        <v>291</v>
      </c>
      <c r="B261" s="19" t="s">
        <v>1088</v>
      </c>
      <c r="C261" s="20" t="s">
        <v>1081</v>
      </c>
      <c r="D261" s="21">
        <v>1</v>
      </c>
      <c r="E261" s="21">
        <v>1</v>
      </c>
      <c r="F261" s="22"/>
    </row>
    <row r="262" ht="24.95" customHeight="1" spans="1:6">
      <c r="A262" s="19" t="s">
        <v>292</v>
      </c>
      <c r="B262" s="19" t="s">
        <v>1089</v>
      </c>
      <c r="C262" s="20" t="s">
        <v>1090</v>
      </c>
      <c r="D262" s="21">
        <v>3</v>
      </c>
      <c r="E262" s="21">
        <v>3</v>
      </c>
      <c r="F262" s="22"/>
    </row>
    <row r="263" ht="24.95" customHeight="1" spans="1:6">
      <c r="A263" s="19" t="s">
        <v>292</v>
      </c>
      <c r="B263" s="19" t="s">
        <v>1091</v>
      </c>
      <c r="C263" s="20" t="s">
        <v>1090</v>
      </c>
      <c r="D263" s="21">
        <v>4</v>
      </c>
      <c r="E263" s="21">
        <v>4</v>
      </c>
      <c r="F263" s="22"/>
    </row>
    <row r="264" ht="24.95" customHeight="1" spans="1:6">
      <c r="A264" s="19" t="s">
        <v>292</v>
      </c>
      <c r="B264" s="19" t="s">
        <v>1092</v>
      </c>
      <c r="C264" s="20" t="s">
        <v>1090</v>
      </c>
      <c r="D264" s="21">
        <v>3</v>
      </c>
      <c r="E264" s="21">
        <v>3</v>
      </c>
      <c r="F264" s="22"/>
    </row>
    <row r="265" ht="24.95" customHeight="1" spans="1:6">
      <c r="A265" s="19" t="s">
        <v>293</v>
      </c>
      <c r="B265" s="19" t="s">
        <v>1093</v>
      </c>
      <c r="C265" s="20" t="s">
        <v>1094</v>
      </c>
      <c r="D265" s="21">
        <v>5</v>
      </c>
      <c r="E265" s="21">
        <v>5</v>
      </c>
      <c r="F265" s="22"/>
    </row>
    <row r="266" ht="24.95" customHeight="1" spans="1:6">
      <c r="A266" s="19" t="s">
        <v>293</v>
      </c>
      <c r="B266" s="19" t="s">
        <v>1095</v>
      </c>
      <c r="C266" s="20" t="s">
        <v>1094</v>
      </c>
      <c r="D266" s="21">
        <v>24.57</v>
      </c>
      <c r="E266" s="21">
        <v>24.57</v>
      </c>
      <c r="F266" s="22"/>
    </row>
    <row r="267" ht="24.95" customHeight="1" spans="1:6">
      <c r="A267" s="19" t="s">
        <v>293</v>
      </c>
      <c r="B267" s="19" t="s">
        <v>1096</v>
      </c>
      <c r="C267" s="20" t="s">
        <v>1094</v>
      </c>
      <c r="D267" s="21">
        <v>13.5</v>
      </c>
      <c r="E267" s="21">
        <v>13.5</v>
      </c>
      <c r="F267" s="22"/>
    </row>
    <row r="268" ht="24.95" customHeight="1" spans="1:6">
      <c r="A268" s="19" t="s">
        <v>293</v>
      </c>
      <c r="B268" s="19" t="s">
        <v>1097</v>
      </c>
      <c r="C268" s="20" t="s">
        <v>1094</v>
      </c>
      <c r="D268" s="21">
        <v>70</v>
      </c>
      <c r="E268" s="21">
        <v>70</v>
      </c>
      <c r="F268" s="22"/>
    </row>
    <row r="269" ht="24.95" customHeight="1" spans="1:6">
      <c r="A269" s="19" t="s">
        <v>294</v>
      </c>
      <c r="B269" s="19" t="s">
        <v>1098</v>
      </c>
      <c r="C269" s="20" t="s">
        <v>1099</v>
      </c>
      <c r="D269" s="21">
        <v>26</v>
      </c>
      <c r="E269" s="21">
        <v>26</v>
      </c>
      <c r="F269" s="22"/>
    </row>
    <row r="270" ht="24.95" customHeight="1" spans="1:6">
      <c r="A270" s="19" t="s">
        <v>294</v>
      </c>
      <c r="B270" s="19" t="s">
        <v>1100</v>
      </c>
      <c r="C270" s="20" t="s">
        <v>1099</v>
      </c>
      <c r="D270" s="21">
        <v>110</v>
      </c>
      <c r="E270" s="21">
        <v>110</v>
      </c>
      <c r="F270" s="22"/>
    </row>
    <row r="271" ht="24.95" customHeight="1" spans="1:6">
      <c r="A271" s="19" t="s">
        <v>294</v>
      </c>
      <c r="B271" s="19" t="s">
        <v>1101</v>
      </c>
      <c r="C271" s="20" t="s">
        <v>1099</v>
      </c>
      <c r="D271" s="21">
        <v>20</v>
      </c>
      <c r="E271" s="21">
        <v>20</v>
      </c>
      <c r="F271" s="22"/>
    </row>
    <row r="272" ht="24.95" customHeight="1" spans="1:6">
      <c r="A272" s="19" t="s">
        <v>294</v>
      </c>
      <c r="B272" s="19" t="s">
        <v>1102</v>
      </c>
      <c r="C272" s="20" t="s">
        <v>1099</v>
      </c>
      <c r="D272" s="21">
        <v>26</v>
      </c>
      <c r="E272" s="21">
        <v>26</v>
      </c>
      <c r="F272" s="22"/>
    </row>
    <row r="273" ht="24.95" customHeight="1" spans="1:6">
      <c r="A273" s="19" t="s">
        <v>294</v>
      </c>
      <c r="B273" s="19" t="s">
        <v>1103</v>
      </c>
      <c r="C273" s="20" t="s">
        <v>1104</v>
      </c>
      <c r="D273" s="21">
        <v>5</v>
      </c>
      <c r="E273" s="21">
        <v>5</v>
      </c>
      <c r="F273" s="22"/>
    </row>
    <row r="274" ht="24.95" customHeight="1" spans="1:6">
      <c r="A274" s="19" t="s">
        <v>294</v>
      </c>
      <c r="B274" s="19" t="s">
        <v>1105</v>
      </c>
      <c r="C274" s="20" t="s">
        <v>1106</v>
      </c>
      <c r="D274" s="21">
        <v>1.2</v>
      </c>
      <c r="E274" s="21">
        <v>1.2</v>
      </c>
      <c r="F274" s="22"/>
    </row>
    <row r="275" ht="24.95" customHeight="1" spans="1:6">
      <c r="A275" s="19" t="s">
        <v>294</v>
      </c>
      <c r="B275" s="19" t="s">
        <v>1107</v>
      </c>
      <c r="C275" s="20" t="s">
        <v>1106</v>
      </c>
      <c r="D275" s="21">
        <v>5</v>
      </c>
      <c r="E275" s="21">
        <v>5</v>
      </c>
      <c r="F275" s="22"/>
    </row>
    <row r="276" ht="24.95" customHeight="1" spans="1:6">
      <c r="A276" s="19" t="s">
        <v>295</v>
      </c>
      <c r="B276" s="19" t="s">
        <v>1108</v>
      </c>
      <c r="C276" s="20" t="s">
        <v>1081</v>
      </c>
      <c r="D276" s="21">
        <v>8</v>
      </c>
      <c r="E276" s="21">
        <v>8</v>
      </c>
      <c r="F276" s="22"/>
    </row>
    <row r="277" ht="24.95" customHeight="1" spans="1:6">
      <c r="A277" s="19" t="s">
        <v>296</v>
      </c>
      <c r="B277" s="19" t="s">
        <v>1109</v>
      </c>
      <c r="C277" s="20" t="s">
        <v>1081</v>
      </c>
      <c r="D277" s="21">
        <v>40</v>
      </c>
      <c r="E277" s="21">
        <v>40</v>
      </c>
      <c r="F277" s="22"/>
    </row>
    <row r="278" ht="24.95" customHeight="1" spans="1:6">
      <c r="A278" s="19" t="s">
        <v>299</v>
      </c>
      <c r="B278" s="19" t="s">
        <v>1110</v>
      </c>
      <c r="C278" s="20" t="s">
        <v>1111</v>
      </c>
      <c r="D278" s="21">
        <v>6</v>
      </c>
      <c r="E278" s="21">
        <v>6</v>
      </c>
      <c r="F278" s="22"/>
    </row>
    <row r="279" ht="24.95" customHeight="1" spans="1:6">
      <c r="A279" s="19" t="s">
        <v>299</v>
      </c>
      <c r="B279" s="19" t="s">
        <v>1112</v>
      </c>
      <c r="C279" s="20" t="s">
        <v>1111</v>
      </c>
      <c r="D279" s="21">
        <v>1.98</v>
      </c>
      <c r="E279" s="21">
        <v>1.98</v>
      </c>
      <c r="F279" s="22"/>
    </row>
    <row r="280" ht="24.95" customHeight="1" spans="1:6">
      <c r="A280" s="19" t="s">
        <v>299</v>
      </c>
      <c r="B280" s="19" t="s">
        <v>1113</v>
      </c>
      <c r="C280" s="20" t="s">
        <v>1111</v>
      </c>
      <c r="D280" s="21">
        <v>5</v>
      </c>
      <c r="E280" s="21">
        <v>5</v>
      </c>
      <c r="F280" s="22"/>
    </row>
    <row r="281" ht="24.95" customHeight="1" spans="1:6">
      <c r="A281" s="19" t="s">
        <v>299</v>
      </c>
      <c r="B281" s="19" t="s">
        <v>1114</v>
      </c>
      <c r="C281" s="20" t="s">
        <v>1111</v>
      </c>
      <c r="D281" s="21">
        <v>15.2</v>
      </c>
      <c r="E281" s="21">
        <v>15.2</v>
      </c>
      <c r="F281" s="22"/>
    </row>
    <row r="282" ht="24.95" customHeight="1" spans="1:6">
      <c r="A282" s="19" t="s">
        <v>300</v>
      </c>
      <c r="B282" s="19" t="s">
        <v>1115</v>
      </c>
      <c r="C282" s="20" t="s">
        <v>1116</v>
      </c>
      <c r="D282" s="21">
        <v>0.54</v>
      </c>
      <c r="E282" s="21">
        <v>0.54</v>
      </c>
      <c r="F282" s="22"/>
    </row>
    <row r="283" ht="24.95" customHeight="1" spans="1:6">
      <c r="A283" s="19" t="s">
        <v>300</v>
      </c>
      <c r="B283" s="19" t="s">
        <v>1117</v>
      </c>
      <c r="C283" s="20" t="s">
        <v>1116</v>
      </c>
      <c r="D283" s="21">
        <v>2</v>
      </c>
      <c r="E283" s="21">
        <v>2</v>
      </c>
      <c r="F283" s="22"/>
    </row>
    <row r="284" ht="24.95" customHeight="1" spans="1:6">
      <c r="A284" s="19" t="s">
        <v>300</v>
      </c>
      <c r="B284" s="19" t="s">
        <v>1118</v>
      </c>
      <c r="C284" s="20" t="s">
        <v>1116</v>
      </c>
      <c r="D284" s="21">
        <v>5</v>
      </c>
      <c r="E284" s="21">
        <v>5</v>
      </c>
      <c r="F284" s="22"/>
    </row>
    <row r="285" ht="24.95" customHeight="1" spans="1:6">
      <c r="A285" s="19" t="s">
        <v>301</v>
      </c>
      <c r="B285" s="19" t="s">
        <v>1119</v>
      </c>
      <c r="C285" s="20" t="s">
        <v>1116</v>
      </c>
      <c r="D285" s="21">
        <v>2</v>
      </c>
      <c r="E285" s="21">
        <v>2</v>
      </c>
      <c r="F285" s="22"/>
    </row>
    <row r="286" ht="24.95" customHeight="1" spans="1:6">
      <c r="A286" s="19" t="s">
        <v>301</v>
      </c>
      <c r="B286" s="19" t="s">
        <v>1120</v>
      </c>
      <c r="C286" s="20" t="s">
        <v>1116</v>
      </c>
      <c r="D286" s="21">
        <v>15</v>
      </c>
      <c r="E286" s="21">
        <v>15</v>
      </c>
      <c r="F286" s="22"/>
    </row>
    <row r="287" ht="24.95" customHeight="1" spans="1:6">
      <c r="A287" s="19" t="s">
        <v>301</v>
      </c>
      <c r="B287" s="19" t="s">
        <v>1121</v>
      </c>
      <c r="C287" s="20" t="s">
        <v>1116</v>
      </c>
      <c r="D287" s="21">
        <v>10.08</v>
      </c>
      <c r="E287" s="21">
        <v>10.08</v>
      </c>
      <c r="F287" s="22"/>
    </row>
    <row r="288" ht="24.95" customHeight="1" spans="1:6">
      <c r="A288" s="19" t="s">
        <v>301</v>
      </c>
      <c r="B288" s="19" t="s">
        <v>1122</v>
      </c>
      <c r="C288" s="20" t="s">
        <v>1116</v>
      </c>
      <c r="D288" s="21">
        <v>4</v>
      </c>
      <c r="E288" s="21">
        <v>4</v>
      </c>
      <c r="F288" s="22"/>
    </row>
    <row r="289" ht="24.95" customHeight="1" spans="1:6">
      <c r="A289" s="19" t="s">
        <v>301</v>
      </c>
      <c r="B289" s="19" t="s">
        <v>1123</v>
      </c>
      <c r="C289" s="20" t="s">
        <v>1116</v>
      </c>
      <c r="D289" s="21">
        <v>10</v>
      </c>
      <c r="E289" s="21">
        <v>10</v>
      </c>
      <c r="F289" s="22"/>
    </row>
    <row r="290" ht="24.95" customHeight="1" spans="1:6">
      <c r="A290" s="19" t="s">
        <v>301</v>
      </c>
      <c r="B290" s="19" t="s">
        <v>1124</v>
      </c>
      <c r="C290" s="20" t="s">
        <v>1116</v>
      </c>
      <c r="D290" s="21">
        <v>57.12</v>
      </c>
      <c r="E290" s="21">
        <v>57.12</v>
      </c>
      <c r="F290" s="22"/>
    </row>
    <row r="291" ht="24.95" customHeight="1" spans="1:6">
      <c r="A291" s="19" t="s">
        <v>307</v>
      </c>
      <c r="B291" s="19" t="s">
        <v>1125</v>
      </c>
      <c r="C291" s="20" t="s">
        <v>1126</v>
      </c>
      <c r="D291" s="21">
        <v>950</v>
      </c>
      <c r="E291" s="21">
        <v>950</v>
      </c>
      <c r="F291" s="22"/>
    </row>
    <row r="292" ht="24.95" customHeight="1" spans="1:6">
      <c r="A292" s="19" t="s">
        <v>310</v>
      </c>
      <c r="B292" s="19" t="s">
        <v>1127</v>
      </c>
      <c r="C292" s="20" t="s">
        <v>1126</v>
      </c>
      <c r="D292" s="21">
        <v>350</v>
      </c>
      <c r="E292" s="21">
        <v>350</v>
      </c>
      <c r="F292" s="22"/>
    </row>
    <row r="293" ht="24.95" customHeight="1" spans="1:6">
      <c r="A293" s="19" t="s">
        <v>312</v>
      </c>
      <c r="B293" s="19" t="s">
        <v>1128</v>
      </c>
      <c r="C293" s="20" t="s">
        <v>1126</v>
      </c>
      <c r="D293" s="21">
        <v>3.3</v>
      </c>
      <c r="E293" s="21">
        <v>3.3</v>
      </c>
      <c r="F293" s="22"/>
    </row>
    <row r="294" ht="24.95" customHeight="1" spans="1:6">
      <c r="A294" s="19" t="s">
        <v>312</v>
      </c>
      <c r="B294" s="19" t="s">
        <v>1129</v>
      </c>
      <c r="C294" s="20" t="s">
        <v>1126</v>
      </c>
      <c r="D294" s="21">
        <v>3.55</v>
      </c>
      <c r="E294" s="21">
        <v>3.55</v>
      </c>
      <c r="F294" s="22"/>
    </row>
    <row r="295" ht="24.95" customHeight="1" spans="1:6">
      <c r="A295" s="19" t="s">
        <v>312</v>
      </c>
      <c r="B295" s="19" t="s">
        <v>1130</v>
      </c>
      <c r="C295" s="20" t="s">
        <v>1126</v>
      </c>
      <c r="D295" s="21">
        <v>5</v>
      </c>
      <c r="E295" s="21">
        <v>5</v>
      </c>
      <c r="F295" s="22"/>
    </row>
    <row r="296" ht="24.95" customHeight="1" spans="1:6">
      <c r="A296" s="19" t="s">
        <v>312</v>
      </c>
      <c r="B296" s="19" t="s">
        <v>1131</v>
      </c>
      <c r="C296" s="20" t="s">
        <v>1126</v>
      </c>
      <c r="D296" s="21">
        <v>18.1</v>
      </c>
      <c r="E296" s="21">
        <v>18.1</v>
      </c>
      <c r="F296" s="22"/>
    </row>
    <row r="297" ht="24.95" customHeight="1" spans="1:6">
      <c r="A297" s="19" t="s">
        <v>314</v>
      </c>
      <c r="B297" s="19" t="s">
        <v>1132</v>
      </c>
      <c r="C297" s="20" t="s">
        <v>1133</v>
      </c>
      <c r="D297" s="21">
        <v>60</v>
      </c>
      <c r="E297" s="21">
        <v>60</v>
      </c>
      <c r="F297" s="22"/>
    </row>
    <row r="298" ht="24.95" customHeight="1" spans="1:6">
      <c r="A298" s="19" t="s">
        <v>318</v>
      </c>
      <c r="B298" s="19" t="s">
        <v>1134</v>
      </c>
      <c r="C298" s="20" t="s">
        <v>1135</v>
      </c>
      <c r="D298" s="21">
        <v>6.4</v>
      </c>
      <c r="E298" s="21">
        <v>6.4</v>
      </c>
      <c r="F298" s="22"/>
    </row>
    <row r="299" ht="24.95" customHeight="1" spans="1:6">
      <c r="A299" s="19" t="s">
        <v>319</v>
      </c>
      <c r="B299" s="19" t="s">
        <v>1136</v>
      </c>
      <c r="C299" s="20" t="s">
        <v>1135</v>
      </c>
      <c r="D299" s="21">
        <v>4</v>
      </c>
      <c r="E299" s="21">
        <v>4</v>
      </c>
      <c r="F299" s="22"/>
    </row>
    <row r="300" ht="24.95" customHeight="1" spans="1:6">
      <c r="A300" s="19" t="s">
        <v>320</v>
      </c>
      <c r="B300" s="19" t="s">
        <v>1137</v>
      </c>
      <c r="C300" s="20" t="s">
        <v>1135</v>
      </c>
      <c r="D300" s="21">
        <v>0.2</v>
      </c>
      <c r="E300" s="21">
        <v>0.2</v>
      </c>
      <c r="F300" s="22"/>
    </row>
    <row r="301" ht="24.95" customHeight="1" spans="1:6">
      <c r="A301" s="19" t="s">
        <v>321</v>
      </c>
      <c r="B301" s="19" t="s">
        <v>1138</v>
      </c>
      <c r="C301" s="20" t="s">
        <v>1116</v>
      </c>
      <c r="D301" s="21">
        <v>212</v>
      </c>
      <c r="E301" s="21">
        <v>212</v>
      </c>
      <c r="F301" s="22"/>
    </row>
    <row r="302" ht="24.95" customHeight="1" spans="1:6">
      <c r="A302" s="19" t="s">
        <v>321</v>
      </c>
      <c r="B302" s="19" t="s">
        <v>1139</v>
      </c>
      <c r="C302" s="20" t="s">
        <v>1116</v>
      </c>
      <c r="D302" s="21">
        <v>188</v>
      </c>
      <c r="E302" s="21">
        <v>188</v>
      </c>
      <c r="F302" s="22"/>
    </row>
    <row r="303" ht="24.95" customHeight="1" spans="1:6">
      <c r="A303" s="19" t="s">
        <v>322</v>
      </c>
      <c r="B303" s="19" t="s">
        <v>1140</v>
      </c>
      <c r="C303" s="20" t="s">
        <v>1135</v>
      </c>
      <c r="D303" s="21">
        <v>108</v>
      </c>
      <c r="E303" s="21">
        <v>108</v>
      </c>
      <c r="F303" s="22"/>
    </row>
    <row r="304" ht="24.95" customHeight="1" spans="1:6">
      <c r="A304" s="19" t="s">
        <v>322</v>
      </c>
      <c r="B304" s="19" t="s">
        <v>1141</v>
      </c>
      <c r="C304" s="20" t="s">
        <v>1135</v>
      </c>
      <c r="D304" s="21">
        <v>17.5</v>
      </c>
      <c r="E304" s="21">
        <v>17.5</v>
      </c>
      <c r="F304" s="22"/>
    </row>
    <row r="305" ht="24.95" customHeight="1" spans="1:6">
      <c r="A305" s="19" t="s">
        <v>322</v>
      </c>
      <c r="B305" s="19" t="s">
        <v>1142</v>
      </c>
      <c r="C305" s="20" t="s">
        <v>1135</v>
      </c>
      <c r="D305" s="21">
        <v>24</v>
      </c>
      <c r="E305" s="21">
        <v>24</v>
      </c>
      <c r="F305" s="22"/>
    </row>
    <row r="306" ht="24.95" customHeight="1" spans="1:6">
      <c r="A306" s="19" t="s">
        <v>322</v>
      </c>
      <c r="B306" s="19" t="s">
        <v>1143</v>
      </c>
      <c r="C306" s="20" t="s">
        <v>1135</v>
      </c>
      <c r="D306" s="21">
        <v>30</v>
      </c>
      <c r="E306" s="21">
        <v>30</v>
      </c>
      <c r="F306" s="22"/>
    </row>
    <row r="307" ht="24.95" customHeight="1" spans="1:6">
      <c r="A307" s="19" t="s">
        <v>322</v>
      </c>
      <c r="B307" s="19" t="s">
        <v>1144</v>
      </c>
      <c r="C307" s="20" t="s">
        <v>1135</v>
      </c>
      <c r="D307" s="21">
        <v>38.86</v>
      </c>
      <c r="E307" s="21">
        <v>38.86</v>
      </c>
      <c r="F307" s="22"/>
    </row>
    <row r="308" ht="24.95" customHeight="1" spans="1:6">
      <c r="A308" s="19" t="s">
        <v>322</v>
      </c>
      <c r="B308" s="19" t="s">
        <v>1145</v>
      </c>
      <c r="C308" s="20" t="s">
        <v>1135</v>
      </c>
      <c r="D308" s="21">
        <v>13.57</v>
      </c>
      <c r="E308" s="21">
        <v>13.57</v>
      </c>
      <c r="F308" s="22"/>
    </row>
    <row r="309" ht="24.95" customHeight="1" spans="1:6">
      <c r="A309" s="19" t="s">
        <v>322</v>
      </c>
      <c r="B309" s="19" t="s">
        <v>1146</v>
      </c>
      <c r="C309" s="20" t="s">
        <v>1135</v>
      </c>
      <c r="D309" s="21">
        <v>230.4</v>
      </c>
      <c r="E309" s="21">
        <v>230.4</v>
      </c>
      <c r="F309" s="22"/>
    </row>
    <row r="310" ht="24.95" customHeight="1" spans="1:6">
      <c r="A310" s="19" t="s">
        <v>322</v>
      </c>
      <c r="B310" s="19" t="s">
        <v>1147</v>
      </c>
      <c r="C310" s="20" t="s">
        <v>1135</v>
      </c>
      <c r="D310" s="21">
        <v>5</v>
      </c>
      <c r="E310" s="21">
        <v>5</v>
      </c>
      <c r="F310" s="22"/>
    </row>
    <row r="311" ht="24.95" customHeight="1" spans="1:6">
      <c r="A311" s="19" t="s">
        <v>322</v>
      </c>
      <c r="B311" s="19" t="s">
        <v>1148</v>
      </c>
      <c r="C311" s="20" t="s">
        <v>1135</v>
      </c>
      <c r="D311" s="21">
        <v>77.43</v>
      </c>
      <c r="E311" s="21">
        <v>77.43</v>
      </c>
      <c r="F311" s="22"/>
    </row>
    <row r="312" ht="24.95" customHeight="1" spans="1:6">
      <c r="A312" s="19" t="s">
        <v>322</v>
      </c>
      <c r="B312" s="19" t="s">
        <v>1149</v>
      </c>
      <c r="C312" s="20" t="s">
        <v>1135</v>
      </c>
      <c r="D312" s="21">
        <v>5</v>
      </c>
      <c r="E312" s="21">
        <v>5</v>
      </c>
      <c r="F312" s="22"/>
    </row>
    <row r="313" ht="24.95" customHeight="1" spans="1:6">
      <c r="A313" s="19" t="s">
        <v>324</v>
      </c>
      <c r="B313" s="19" t="s">
        <v>1150</v>
      </c>
      <c r="C313" s="20" t="s">
        <v>1151</v>
      </c>
      <c r="D313" s="21">
        <v>4</v>
      </c>
      <c r="E313" s="21">
        <v>4</v>
      </c>
      <c r="F313" s="22"/>
    </row>
    <row r="314" ht="24.95" customHeight="1" spans="1:6">
      <c r="A314" s="19" t="s">
        <v>324</v>
      </c>
      <c r="B314" s="19" t="s">
        <v>1152</v>
      </c>
      <c r="C314" s="20" t="s">
        <v>1151</v>
      </c>
      <c r="D314" s="21">
        <v>1</v>
      </c>
      <c r="E314" s="21">
        <v>1</v>
      </c>
      <c r="F314" s="22"/>
    </row>
    <row r="315" ht="24.95" customHeight="1" spans="1:6">
      <c r="A315" s="19" t="s">
        <v>324</v>
      </c>
      <c r="B315" s="19" t="s">
        <v>1153</v>
      </c>
      <c r="C315" s="20" t="s">
        <v>1151</v>
      </c>
      <c r="D315" s="21">
        <v>3</v>
      </c>
      <c r="E315" s="21">
        <v>3</v>
      </c>
      <c r="F315" s="22"/>
    </row>
    <row r="316" ht="24.95" customHeight="1" spans="1:6">
      <c r="A316" s="19" t="s">
        <v>324</v>
      </c>
      <c r="B316" s="19" t="s">
        <v>1154</v>
      </c>
      <c r="C316" s="20" t="s">
        <v>1151</v>
      </c>
      <c r="D316" s="21">
        <v>8</v>
      </c>
      <c r="E316" s="21">
        <v>8</v>
      </c>
      <c r="F316" s="22"/>
    </row>
    <row r="317" ht="24.95" customHeight="1" spans="1:6">
      <c r="A317" s="19" t="s">
        <v>324</v>
      </c>
      <c r="B317" s="19" t="s">
        <v>1155</v>
      </c>
      <c r="C317" s="20" t="s">
        <v>1151</v>
      </c>
      <c r="D317" s="21">
        <v>2</v>
      </c>
      <c r="E317" s="21">
        <v>2</v>
      </c>
      <c r="F317" s="22"/>
    </row>
    <row r="318" ht="24.95" customHeight="1" spans="1:6">
      <c r="A318" s="19" t="s">
        <v>328</v>
      </c>
      <c r="B318" s="19" t="s">
        <v>1156</v>
      </c>
      <c r="C318" s="20" t="s">
        <v>1116</v>
      </c>
      <c r="D318" s="21">
        <v>90</v>
      </c>
      <c r="E318" s="21">
        <v>90</v>
      </c>
      <c r="F318" s="22"/>
    </row>
    <row r="319" ht="24.95" customHeight="1" spans="1:6">
      <c r="A319" s="19" t="s">
        <v>328</v>
      </c>
      <c r="B319" s="19" t="s">
        <v>1157</v>
      </c>
      <c r="C319" s="20" t="s">
        <v>1116</v>
      </c>
      <c r="D319" s="21">
        <v>161.56</v>
      </c>
      <c r="E319" s="21">
        <v>161.56</v>
      </c>
      <c r="F319" s="22"/>
    </row>
    <row r="320" ht="24.95" customHeight="1" spans="1:6">
      <c r="A320" s="19" t="s">
        <v>329</v>
      </c>
      <c r="B320" s="19" t="s">
        <v>1158</v>
      </c>
      <c r="C320" s="20" t="s">
        <v>1116</v>
      </c>
      <c r="D320" s="21">
        <v>20</v>
      </c>
      <c r="E320" s="21">
        <v>20</v>
      </c>
      <c r="F320" s="22"/>
    </row>
    <row r="321" ht="24.95" customHeight="1" spans="1:6">
      <c r="A321" s="19" t="s">
        <v>331</v>
      </c>
      <c r="B321" s="19" t="s">
        <v>1159</v>
      </c>
      <c r="C321" s="20" t="s">
        <v>1116</v>
      </c>
      <c r="D321" s="21">
        <v>10</v>
      </c>
      <c r="E321" s="21">
        <v>10</v>
      </c>
      <c r="F321" s="22"/>
    </row>
    <row r="322" ht="24.95" customHeight="1" spans="1:6">
      <c r="A322" s="19" t="s">
        <v>332</v>
      </c>
      <c r="B322" s="19" t="s">
        <v>1160</v>
      </c>
      <c r="C322" s="20" t="s">
        <v>1116</v>
      </c>
      <c r="D322" s="21">
        <v>30</v>
      </c>
      <c r="E322" s="21">
        <v>30</v>
      </c>
      <c r="F322" s="22"/>
    </row>
    <row r="323" ht="24.95" customHeight="1" spans="1:6">
      <c r="A323" s="19" t="s">
        <v>332</v>
      </c>
      <c r="B323" s="19" t="s">
        <v>1161</v>
      </c>
      <c r="C323" s="20" t="s">
        <v>1116</v>
      </c>
      <c r="D323" s="21">
        <v>2.16</v>
      </c>
      <c r="E323" s="21">
        <v>2.16</v>
      </c>
      <c r="F323" s="22"/>
    </row>
    <row r="324" ht="24.95" customHeight="1" spans="1:6">
      <c r="A324" s="19" t="s">
        <v>332</v>
      </c>
      <c r="B324" s="19" t="s">
        <v>1162</v>
      </c>
      <c r="C324" s="20" t="s">
        <v>1116</v>
      </c>
      <c r="D324" s="21">
        <v>3</v>
      </c>
      <c r="E324" s="21">
        <v>3</v>
      </c>
      <c r="F324" s="22"/>
    </row>
    <row r="325" ht="24.95" customHeight="1" spans="1:6">
      <c r="A325" s="19" t="s">
        <v>332</v>
      </c>
      <c r="B325" s="19" t="s">
        <v>1163</v>
      </c>
      <c r="C325" s="20" t="s">
        <v>1116</v>
      </c>
      <c r="D325" s="21">
        <v>10</v>
      </c>
      <c r="E325" s="21">
        <v>10</v>
      </c>
      <c r="F325" s="22"/>
    </row>
    <row r="326" ht="24.95" customHeight="1" spans="1:6">
      <c r="A326" s="19" t="s">
        <v>332</v>
      </c>
      <c r="B326" s="19" t="s">
        <v>1164</v>
      </c>
      <c r="C326" s="20" t="s">
        <v>1116</v>
      </c>
      <c r="D326" s="21">
        <v>1.6</v>
      </c>
      <c r="E326" s="21">
        <v>1.6</v>
      </c>
      <c r="F326" s="22"/>
    </row>
    <row r="327" ht="24.95" customHeight="1" spans="1:6">
      <c r="A327" s="19" t="s">
        <v>332</v>
      </c>
      <c r="B327" s="19" t="s">
        <v>1165</v>
      </c>
      <c r="C327" s="20" t="s">
        <v>1116</v>
      </c>
      <c r="D327" s="21">
        <v>11</v>
      </c>
      <c r="E327" s="21">
        <v>11</v>
      </c>
      <c r="F327" s="22"/>
    </row>
    <row r="328" ht="24.95" customHeight="1" spans="1:6">
      <c r="A328" s="19" t="s">
        <v>332</v>
      </c>
      <c r="B328" s="19" t="s">
        <v>1166</v>
      </c>
      <c r="C328" s="20" t="s">
        <v>1116</v>
      </c>
      <c r="D328" s="21">
        <v>120</v>
      </c>
      <c r="E328" s="21">
        <v>120</v>
      </c>
      <c r="F328" s="22"/>
    </row>
    <row r="329" ht="24.95" customHeight="1" spans="1:6">
      <c r="A329" s="19" t="s">
        <v>332</v>
      </c>
      <c r="B329" s="19" t="s">
        <v>1167</v>
      </c>
      <c r="C329" s="20" t="s">
        <v>1116</v>
      </c>
      <c r="D329" s="21">
        <v>6</v>
      </c>
      <c r="E329" s="21">
        <v>6</v>
      </c>
      <c r="F329" s="22"/>
    </row>
    <row r="330" ht="24.95" customHeight="1" spans="1:6">
      <c r="A330" s="19" t="s">
        <v>332</v>
      </c>
      <c r="B330" s="19" t="s">
        <v>1168</v>
      </c>
      <c r="C330" s="20" t="s">
        <v>1116</v>
      </c>
      <c r="D330" s="21">
        <v>10</v>
      </c>
      <c r="E330" s="21">
        <v>10</v>
      </c>
      <c r="F330" s="22"/>
    </row>
    <row r="331" ht="24.95" customHeight="1" spans="1:6">
      <c r="A331" s="19" t="s">
        <v>332</v>
      </c>
      <c r="B331" s="19" t="s">
        <v>1169</v>
      </c>
      <c r="C331" s="20" t="s">
        <v>1116</v>
      </c>
      <c r="D331" s="21">
        <v>10</v>
      </c>
      <c r="E331" s="21">
        <v>10</v>
      </c>
      <c r="F331" s="22"/>
    </row>
    <row r="332" ht="24.95" customHeight="1" spans="1:6">
      <c r="A332" s="19" t="s">
        <v>332</v>
      </c>
      <c r="B332" s="19" t="s">
        <v>1170</v>
      </c>
      <c r="C332" s="20" t="s">
        <v>1116</v>
      </c>
      <c r="D332" s="21">
        <v>30</v>
      </c>
      <c r="E332" s="21">
        <v>30</v>
      </c>
      <c r="F332" s="22"/>
    </row>
    <row r="333" ht="24.95" customHeight="1" spans="1:6">
      <c r="A333" s="19" t="s">
        <v>332</v>
      </c>
      <c r="B333" s="19" t="s">
        <v>1171</v>
      </c>
      <c r="C333" s="20" t="s">
        <v>1116</v>
      </c>
      <c r="D333" s="21">
        <v>5</v>
      </c>
      <c r="E333" s="21">
        <v>5</v>
      </c>
      <c r="F333" s="22"/>
    </row>
    <row r="334" ht="24.95" customHeight="1" spans="1:6">
      <c r="A334" s="19" t="s">
        <v>332</v>
      </c>
      <c r="B334" s="19" t="s">
        <v>1172</v>
      </c>
      <c r="C334" s="20" t="s">
        <v>1116</v>
      </c>
      <c r="D334" s="21">
        <v>1.8</v>
      </c>
      <c r="E334" s="21">
        <v>1.8</v>
      </c>
      <c r="F334" s="22"/>
    </row>
    <row r="335" ht="24.95" customHeight="1" spans="1:6">
      <c r="A335" s="19" t="s">
        <v>332</v>
      </c>
      <c r="B335" s="19" t="s">
        <v>1173</v>
      </c>
      <c r="C335" s="20" t="s">
        <v>1116</v>
      </c>
      <c r="D335" s="21">
        <v>13</v>
      </c>
      <c r="E335" s="21">
        <v>13</v>
      </c>
      <c r="F335" s="22"/>
    </row>
    <row r="336" ht="24.95" customHeight="1" spans="1:6">
      <c r="A336" s="19" t="s">
        <v>339</v>
      </c>
      <c r="B336" s="19" t="s">
        <v>1174</v>
      </c>
      <c r="C336" s="20" t="s">
        <v>1126</v>
      </c>
      <c r="D336" s="21">
        <v>12</v>
      </c>
      <c r="E336" s="21">
        <v>12</v>
      </c>
      <c r="F336" s="22"/>
    </row>
    <row r="337" ht="24.95" customHeight="1" spans="1:6">
      <c r="A337" s="19" t="s">
        <v>339</v>
      </c>
      <c r="B337" s="19" t="s">
        <v>1175</v>
      </c>
      <c r="C337" s="20" t="s">
        <v>1126</v>
      </c>
      <c r="D337" s="21">
        <v>60</v>
      </c>
      <c r="E337" s="21">
        <v>60</v>
      </c>
      <c r="F337" s="22"/>
    </row>
    <row r="338" ht="24.95" customHeight="1" spans="1:6">
      <c r="A338" s="19" t="s">
        <v>339</v>
      </c>
      <c r="B338" s="19" t="s">
        <v>1176</v>
      </c>
      <c r="C338" s="20" t="s">
        <v>1126</v>
      </c>
      <c r="D338" s="21">
        <v>3</v>
      </c>
      <c r="E338" s="21">
        <v>3</v>
      </c>
      <c r="F338" s="22"/>
    </row>
    <row r="339" ht="24.95" customHeight="1" spans="1:6">
      <c r="A339" s="19" t="s">
        <v>340</v>
      </c>
      <c r="B339" s="19" t="s">
        <v>1177</v>
      </c>
      <c r="C339" s="20" t="s">
        <v>1126</v>
      </c>
      <c r="D339" s="21">
        <v>5</v>
      </c>
      <c r="E339" s="21">
        <v>5</v>
      </c>
      <c r="F339" s="22"/>
    </row>
    <row r="340" ht="24.95" customHeight="1" spans="1:6">
      <c r="A340" s="19" t="s">
        <v>341</v>
      </c>
      <c r="B340" s="19" t="s">
        <v>1178</v>
      </c>
      <c r="C340" s="20" t="s">
        <v>1126</v>
      </c>
      <c r="D340" s="21">
        <v>2</v>
      </c>
      <c r="E340" s="21">
        <v>2</v>
      </c>
      <c r="F340" s="22"/>
    </row>
    <row r="341" ht="24.95" customHeight="1" spans="1:6">
      <c r="A341" s="19" t="s">
        <v>343</v>
      </c>
      <c r="B341" s="19" t="s">
        <v>1179</v>
      </c>
      <c r="C341" s="20" t="s">
        <v>1006</v>
      </c>
      <c r="D341" s="21">
        <v>1000</v>
      </c>
      <c r="E341" s="21">
        <v>1000</v>
      </c>
      <c r="F341" s="22"/>
    </row>
    <row r="342" ht="24.95" customHeight="1" spans="1:6">
      <c r="A342" s="19" t="s">
        <v>343</v>
      </c>
      <c r="B342" s="19" t="s">
        <v>1180</v>
      </c>
      <c r="C342" s="20" t="s">
        <v>1126</v>
      </c>
      <c r="D342" s="21">
        <v>10</v>
      </c>
      <c r="E342" s="21">
        <v>10</v>
      </c>
      <c r="F342" s="22"/>
    </row>
    <row r="343" ht="24.95" customHeight="1" spans="1:6">
      <c r="A343" s="19" t="s">
        <v>346</v>
      </c>
      <c r="B343" s="19" t="s">
        <v>1181</v>
      </c>
      <c r="C343" s="20" t="s">
        <v>1182</v>
      </c>
      <c r="D343" s="21">
        <v>30</v>
      </c>
      <c r="E343" s="21">
        <v>30</v>
      </c>
      <c r="F343" s="22"/>
    </row>
    <row r="344" ht="24.95" customHeight="1" spans="1:6">
      <c r="A344" s="19" t="s">
        <v>350</v>
      </c>
      <c r="B344" s="19" t="s">
        <v>1183</v>
      </c>
      <c r="C344" s="20" t="s">
        <v>1182</v>
      </c>
      <c r="D344" s="21">
        <v>414.8</v>
      </c>
      <c r="E344" s="21">
        <v>414.8</v>
      </c>
      <c r="F344" s="22"/>
    </row>
    <row r="345" ht="24.95" customHeight="1" spans="1:6">
      <c r="A345" s="19" t="s">
        <v>354</v>
      </c>
      <c r="B345" s="19" t="s">
        <v>1184</v>
      </c>
      <c r="C345" s="20" t="s">
        <v>1182</v>
      </c>
      <c r="D345" s="21">
        <v>366</v>
      </c>
      <c r="E345" s="21">
        <v>366</v>
      </c>
      <c r="F345" s="22"/>
    </row>
    <row r="346" ht="24.95" customHeight="1" spans="1:6">
      <c r="A346" s="19" t="s">
        <v>354</v>
      </c>
      <c r="B346" s="19" t="s">
        <v>1185</v>
      </c>
      <c r="C346" s="20" t="s">
        <v>1182</v>
      </c>
      <c r="D346" s="21">
        <v>2328</v>
      </c>
      <c r="E346" s="21">
        <v>2328</v>
      </c>
      <c r="F346" s="22"/>
    </row>
    <row r="347" ht="24.95" customHeight="1" spans="1:6">
      <c r="A347" s="19" t="s">
        <v>354</v>
      </c>
      <c r="B347" s="19" t="s">
        <v>1186</v>
      </c>
      <c r="C347" s="20" t="s">
        <v>1182</v>
      </c>
      <c r="D347" s="21">
        <v>465.02</v>
      </c>
      <c r="E347" s="21">
        <v>465.02</v>
      </c>
      <c r="F347" s="22"/>
    </row>
    <row r="348" ht="24.95" customHeight="1" spans="1:6">
      <c r="A348" s="19" t="s">
        <v>356</v>
      </c>
      <c r="B348" s="19" t="s">
        <v>1187</v>
      </c>
      <c r="C348" s="20" t="s">
        <v>1188</v>
      </c>
      <c r="D348" s="21">
        <v>6</v>
      </c>
      <c r="E348" s="21">
        <v>6</v>
      </c>
      <c r="F348" s="22"/>
    </row>
    <row r="349" ht="24.95" customHeight="1" spans="1:6">
      <c r="A349" s="19" t="s">
        <v>356</v>
      </c>
      <c r="B349" s="19" t="s">
        <v>1189</v>
      </c>
      <c r="C349" s="20" t="s">
        <v>1188</v>
      </c>
      <c r="D349" s="21">
        <v>3</v>
      </c>
      <c r="E349" s="21">
        <v>3</v>
      </c>
      <c r="F349" s="22"/>
    </row>
    <row r="350" ht="24.95" customHeight="1" spans="1:6">
      <c r="A350" s="19" t="s">
        <v>356</v>
      </c>
      <c r="B350" s="19" t="s">
        <v>1190</v>
      </c>
      <c r="C350" s="20" t="s">
        <v>1188</v>
      </c>
      <c r="D350" s="21">
        <v>3</v>
      </c>
      <c r="E350" s="21">
        <v>3</v>
      </c>
      <c r="F350" s="22"/>
    </row>
    <row r="351" ht="24.95" customHeight="1" spans="1:6">
      <c r="A351" s="19" t="s">
        <v>356</v>
      </c>
      <c r="B351" s="19" t="s">
        <v>1191</v>
      </c>
      <c r="C351" s="20" t="s">
        <v>1188</v>
      </c>
      <c r="D351" s="21">
        <v>65</v>
      </c>
      <c r="E351" s="21">
        <v>65</v>
      </c>
      <c r="F351" s="22"/>
    </row>
    <row r="352" ht="24.95" customHeight="1" spans="1:6">
      <c r="A352" s="19" t="s">
        <v>356</v>
      </c>
      <c r="B352" s="19" t="s">
        <v>1192</v>
      </c>
      <c r="C352" s="20" t="s">
        <v>1188</v>
      </c>
      <c r="D352" s="21">
        <v>19.5</v>
      </c>
      <c r="E352" s="21">
        <v>19.5</v>
      </c>
      <c r="F352" s="22"/>
    </row>
    <row r="353" ht="24.95" customHeight="1" spans="1:6">
      <c r="A353" s="19" t="s">
        <v>357</v>
      </c>
      <c r="B353" s="19" t="s">
        <v>1193</v>
      </c>
      <c r="C353" s="20" t="s">
        <v>1194</v>
      </c>
      <c r="D353" s="21">
        <v>3</v>
      </c>
      <c r="E353" s="21">
        <v>3</v>
      </c>
      <c r="F353" s="22"/>
    </row>
    <row r="354" ht="24.95" customHeight="1" spans="1:6">
      <c r="A354" s="19" t="s">
        <v>357</v>
      </c>
      <c r="B354" s="19" t="s">
        <v>1195</v>
      </c>
      <c r="C354" s="20" t="s">
        <v>1194</v>
      </c>
      <c r="D354" s="21">
        <v>5</v>
      </c>
      <c r="E354" s="21">
        <v>5</v>
      </c>
      <c r="F354" s="22"/>
    </row>
    <row r="355" ht="24.95" customHeight="1" spans="1:6">
      <c r="A355" s="19" t="s">
        <v>357</v>
      </c>
      <c r="B355" s="19" t="s">
        <v>1196</v>
      </c>
      <c r="C355" s="20" t="s">
        <v>1194</v>
      </c>
      <c r="D355" s="21">
        <v>8</v>
      </c>
      <c r="E355" s="21">
        <v>8</v>
      </c>
      <c r="F355" s="22"/>
    </row>
    <row r="356" ht="24.95" customHeight="1" spans="1:6">
      <c r="A356" s="19" t="s">
        <v>358</v>
      </c>
      <c r="B356" s="19" t="s">
        <v>1197</v>
      </c>
      <c r="C356" s="20" t="s">
        <v>1198</v>
      </c>
      <c r="D356" s="21">
        <v>60</v>
      </c>
      <c r="E356" s="21">
        <v>60</v>
      </c>
      <c r="F356" s="22"/>
    </row>
    <row r="357" ht="24.95" customHeight="1" spans="1:6">
      <c r="A357" s="19" t="s">
        <v>358</v>
      </c>
      <c r="B357" s="19" t="s">
        <v>1199</v>
      </c>
      <c r="C357" s="20" t="s">
        <v>1198</v>
      </c>
      <c r="D357" s="21">
        <v>10.8</v>
      </c>
      <c r="E357" s="21">
        <v>10.8</v>
      </c>
      <c r="F357" s="22"/>
    </row>
    <row r="358" ht="24.95" customHeight="1" spans="1:6">
      <c r="A358" s="19" t="s">
        <v>358</v>
      </c>
      <c r="B358" s="19" t="s">
        <v>1200</v>
      </c>
      <c r="C358" s="20" t="s">
        <v>1198</v>
      </c>
      <c r="D358" s="21">
        <v>5</v>
      </c>
      <c r="E358" s="21">
        <v>5</v>
      </c>
      <c r="F358" s="22"/>
    </row>
    <row r="359" ht="24.95" customHeight="1" spans="1:6">
      <c r="A359" s="19" t="s">
        <v>358</v>
      </c>
      <c r="B359" s="19" t="s">
        <v>1201</v>
      </c>
      <c r="C359" s="20" t="s">
        <v>1198</v>
      </c>
      <c r="D359" s="21">
        <v>5</v>
      </c>
      <c r="E359" s="21">
        <v>5</v>
      </c>
      <c r="F359" s="22"/>
    </row>
    <row r="360" ht="24.95" customHeight="1" spans="1:6">
      <c r="A360" s="19" t="s">
        <v>358</v>
      </c>
      <c r="B360" s="19" t="s">
        <v>1202</v>
      </c>
      <c r="C360" s="20" t="s">
        <v>1198</v>
      </c>
      <c r="D360" s="21">
        <v>18</v>
      </c>
      <c r="E360" s="21">
        <v>18</v>
      </c>
      <c r="F360" s="22"/>
    </row>
    <row r="361" ht="24.95" customHeight="1" spans="1:6">
      <c r="A361" s="19" t="s">
        <v>358</v>
      </c>
      <c r="B361" s="19" t="s">
        <v>1203</v>
      </c>
      <c r="C361" s="20" t="s">
        <v>1198</v>
      </c>
      <c r="D361" s="21">
        <v>10</v>
      </c>
      <c r="E361" s="21">
        <v>10</v>
      </c>
      <c r="F361" s="22"/>
    </row>
    <row r="362" ht="24.95" customHeight="1" spans="1:6">
      <c r="A362" s="19" t="s">
        <v>358</v>
      </c>
      <c r="B362" s="19" t="s">
        <v>1204</v>
      </c>
      <c r="C362" s="20" t="s">
        <v>1198</v>
      </c>
      <c r="D362" s="21">
        <v>30</v>
      </c>
      <c r="E362" s="21">
        <v>30</v>
      </c>
      <c r="F362" s="22"/>
    </row>
    <row r="363" ht="24.95" customHeight="1" spans="1:6">
      <c r="A363" s="19" t="s">
        <v>359</v>
      </c>
      <c r="B363" s="19" t="s">
        <v>1205</v>
      </c>
      <c r="C363" s="20" t="s">
        <v>1182</v>
      </c>
      <c r="D363" s="21">
        <v>1054</v>
      </c>
      <c r="E363" s="21">
        <v>1054</v>
      </c>
      <c r="F363" s="22"/>
    </row>
    <row r="364" ht="24.95" customHeight="1" spans="1:6">
      <c r="A364" s="19" t="s">
        <v>363</v>
      </c>
      <c r="B364" s="19" t="s">
        <v>1206</v>
      </c>
      <c r="C364" s="20" t="s">
        <v>1182</v>
      </c>
      <c r="D364" s="21">
        <v>614.1</v>
      </c>
      <c r="E364" s="21">
        <v>614.1</v>
      </c>
      <c r="F364" s="22"/>
    </row>
    <row r="365" ht="24.95" customHeight="1" spans="1:6">
      <c r="A365" s="19" t="s">
        <v>363</v>
      </c>
      <c r="B365" s="19" t="s">
        <v>1207</v>
      </c>
      <c r="C365" s="20" t="s">
        <v>1208</v>
      </c>
      <c r="D365" s="21">
        <v>6</v>
      </c>
      <c r="E365" s="21">
        <v>6</v>
      </c>
      <c r="F365" s="22"/>
    </row>
    <row r="366" ht="24.95" customHeight="1" spans="1:6">
      <c r="A366" s="19" t="s">
        <v>363</v>
      </c>
      <c r="B366" s="19" t="s">
        <v>1209</v>
      </c>
      <c r="C366" s="20" t="s">
        <v>1208</v>
      </c>
      <c r="D366" s="21">
        <v>107.5</v>
      </c>
      <c r="E366" s="21">
        <v>107.5</v>
      </c>
      <c r="F366" s="22"/>
    </row>
    <row r="367" ht="24.95" customHeight="1" spans="1:6">
      <c r="A367" s="19" t="s">
        <v>373</v>
      </c>
      <c r="B367" s="19" t="s">
        <v>1210</v>
      </c>
      <c r="C367" s="20" t="s">
        <v>1182</v>
      </c>
      <c r="D367" s="21">
        <v>460.6</v>
      </c>
      <c r="E367" s="21">
        <v>460.6</v>
      </c>
      <c r="F367" s="22"/>
    </row>
    <row r="368" ht="24.95" customHeight="1" spans="1:6">
      <c r="A368" s="19" t="s">
        <v>375</v>
      </c>
      <c r="B368" s="19" t="s">
        <v>1211</v>
      </c>
      <c r="C368" s="20" t="s">
        <v>1182</v>
      </c>
      <c r="D368" s="21">
        <v>39.5</v>
      </c>
      <c r="E368" s="21">
        <v>39.5</v>
      </c>
      <c r="F368" s="22"/>
    </row>
    <row r="369" ht="24.95" customHeight="1" spans="1:6">
      <c r="A369" s="19" t="s">
        <v>375</v>
      </c>
      <c r="B369" s="19" t="s">
        <v>1212</v>
      </c>
      <c r="C369" s="20" t="s">
        <v>1182</v>
      </c>
      <c r="D369" s="21">
        <v>30</v>
      </c>
      <c r="E369" s="21">
        <v>30</v>
      </c>
      <c r="F369" s="22"/>
    </row>
    <row r="370" ht="24.95" customHeight="1" spans="1:6">
      <c r="A370" s="19" t="s">
        <v>375</v>
      </c>
      <c r="B370" s="19" t="s">
        <v>1213</v>
      </c>
      <c r="C370" s="20" t="s">
        <v>1182</v>
      </c>
      <c r="D370" s="21">
        <v>20</v>
      </c>
      <c r="E370" s="21">
        <v>20</v>
      </c>
      <c r="F370" s="22"/>
    </row>
    <row r="371" ht="24.95" customHeight="1" spans="1:6">
      <c r="A371" s="19" t="s">
        <v>375</v>
      </c>
      <c r="B371" s="19" t="s">
        <v>1214</v>
      </c>
      <c r="C371" s="20" t="s">
        <v>1182</v>
      </c>
      <c r="D371" s="21">
        <v>70</v>
      </c>
      <c r="E371" s="21">
        <v>70</v>
      </c>
      <c r="F371" s="22"/>
    </row>
    <row r="372" ht="24.95" customHeight="1" spans="1:6">
      <c r="A372" s="19" t="s">
        <v>377</v>
      </c>
      <c r="B372" s="19" t="s">
        <v>1215</v>
      </c>
      <c r="C372" s="20" t="s">
        <v>1216</v>
      </c>
      <c r="D372" s="21">
        <v>20</v>
      </c>
      <c r="E372" s="21">
        <v>20</v>
      </c>
      <c r="F372" s="22"/>
    </row>
    <row r="373" ht="24.95" customHeight="1" spans="1:6">
      <c r="A373" s="19" t="s">
        <v>378</v>
      </c>
      <c r="B373" s="19" t="s">
        <v>1217</v>
      </c>
      <c r="C373" s="20" t="s">
        <v>1218</v>
      </c>
      <c r="D373" s="21">
        <v>5</v>
      </c>
      <c r="E373" s="21">
        <v>5</v>
      </c>
      <c r="F373" s="22"/>
    </row>
    <row r="374" ht="24.95" customHeight="1" spans="1:6">
      <c r="A374" s="19" t="s">
        <v>378</v>
      </c>
      <c r="B374" s="19" t="s">
        <v>1219</v>
      </c>
      <c r="C374" s="20" t="s">
        <v>1216</v>
      </c>
      <c r="D374" s="21">
        <v>182.6</v>
      </c>
      <c r="E374" s="21">
        <v>182.6</v>
      </c>
      <c r="F374" s="22"/>
    </row>
    <row r="375" ht="24.95" customHeight="1" spans="1:6">
      <c r="A375" s="19" t="s">
        <v>379</v>
      </c>
      <c r="B375" s="19" t="s">
        <v>1220</v>
      </c>
      <c r="C375" s="20" t="s">
        <v>1216</v>
      </c>
      <c r="D375" s="21">
        <v>4</v>
      </c>
      <c r="E375" s="21">
        <v>4</v>
      </c>
      <c r="F375" s="22"/>
    </row>
    <row r="376" ht="24.95" customHeight="1" spans="1:6">
      <c r="A376" s="19" t="s">
        <v>381</v>
      </c>
      <c r="B376" s="19" t="s">
        <v>1221</v>
      </c>
      <c r="C376" s="20" t="s">
        <v>1216</v>
      </c>
      <c r="D376" s="21">
        <v>522.6</v>
      </c>
      <c r="E376" s="21">
        <v>522.6</v>
      </c>
      <c r="F376" s="22"/>
    </row>
    <row r="377" ht="24.95" customHeight="1" spans="1:6">
      <c r="A377" s="19" t="s">
        <v>382</v>
      </c>
      <c r="B377" s="19" t="s">
        <v>1222</v>
      </c>
      <c r="C377" s="20" t="s">
        <v>1223</v>
      </c>
      <c r="D377" s="21">
        <v>1236</v>
      </c>
      <c r="E377" s="21">
        <v>1236</v>
      </c>
      <c r="F377" s="22"/>
    </row>
    <row r="378" ht="24.95" customHeight="1" spans="1:6">
      <c r="A378" s="19" t="s">
        <v>382</v>
      </c>
      <c r="B378" s="19" t="s">
        <v>1224</v>
      </c>
      <c r="C378" s="20" t="s">
        <v>1223</v>
      </c>
      <c r="D378" s="21">
        <v>854</v>
      </c>
      <c r="E378" s="21">
        <v>854</v>
      </c>
      <c r="F378" s="22"/>
    </row>
    <row r="379" ht="24.95" customHeight="1" spans="1:6">
      <c r="A379" s="19" t="s">
        <v>382</v>
      </c>
      <c r="B379" s="19" t="s">
        <v>1225</v>
      </c>
      <c r="C379" s="20" t="s">
        <v>1223</v>
      </c>
      <c r="D379" s="21">
        <v>151.2</v>
      </c>
      <c r="E379" s="21">
        <v>151.2</v>
      </c>
      <c r="F379" s="22"/>
    </row>
    <row r="380" ht="24.95" customHeight="1" spans="1:6">
      <c r="A380" s="19" t="s">
        <v>382</v>
      </c>
      <c r="B380" s="19" t="s">
        <v>1226</v>
      </c>
      <c r="C380" s="20" t="s">
        <v>1216</v>
      </c>
      <c r="D380" s="21">
        <v>30</v>
      </c>
      <c r="E380" s="21">
        <v>30</v>
      </c>
      <c r="F380" s="22"/>
    </row>
    <row r="381" ht="24.95" customHeight="1" spans="1:6">
      <c r="A381" s="19" t="s">
        <v>382</v>
      </c>
      <c r="B381" s="19" t="s">
        <v>1227</v>
      </c>
      <c r="C381" s="20" t="s">
        <v>1216</v>
      </c>
      <c r="D381" s="21">
        <v>10</v>
      </c>
      <c r="E381" s="21">
        <v>10</v>
      </c>
      <c r="F381" s="22"/>
    </row>
    <row r="382" ht="24.95" customHeight="1" spans="1:6">
      <c r="A382" s="19" t="s">
        <v>382</v>
      </c>
      <c r="B382" s="19" t="s">
        <v>1228</v>
      </c>
      <c r="C382" s="20" t="s">
        <v>1216</v>
      </c>
      <c r="D382" s="21">
        <v>10</v>
      </c>
      <c r="E382" s="21">
        <v>10</v>
      </c>
      <c r="F382" s="22"/>
    </row>
    <row r="383" ht="24.95" customHeight="1" spans="1:6">
      <c r="A383" s="19" t="s">
        <v>385</v>
      </c>
      <c r="B383" s="19" t="s">
        <v>1229</v>
      </c>
      <c r="C383" s="20" t="s">
        <v>1223</v>
      </c>
      <c r="D383" s="21">
        <v>5</v>
      </c>
      <c r="E383" s="21">
        <v>5</v>
      </c>
      <c r="F383" s="22"/>
    </row>
    <row r="384" ht="24.95" customHeight="1" spans="1:6">
      <c r="A384" s="19" t="s">
        <v>385</v>
      </c>
      <c r="B384" s="19" t="s">
        <v>1230</v>
      </c>
      <c r="C384" s="20" t="s">
        <v>1223</v>
      </c>
      <c r="D384" s="21">
        <v>560.6</v>
      </c>
      <c r="E384" s="21">
        <v>560.6</v>
      </c>
      <c r="F384" s="22"/>
    </row>
    <row r="385" ht="24.95" customHeight="1" spans="1:6">
      <c r="A385" s="19" t="s">
        <v>385</v>
      </c>
      <c r="B385" s="19" t="s">
        <v>1231</v>
      </c>
      <c r="C385" s="20" t="s">
        <v>1223</v>
      </c>
      <c r="D385" s="21">
        <v>36</v>
      </c>
      <c r="E385" s="21">
        <v>36</v>
      </c>
      <c r="F385" s="22"/>
    </row>
    <row r="386" ht="24.95" customHeight="1" spans="1:6">
      <c r="A386" s="19" t="s">
        <v>386</v>
      </c>
      <c r="B386" s="19" t="s">
        <v>1232</v>
      </c>
      <c r="C386" s="20" t="s">
        <v>1006</v>
      </c>
      <c r="D386" s="21">
        <v>2500</v>
      </c>
      <c r="E386" s="21">
        <v>2500</v>
      </c>
      <c r="F386" s="22"/>
    </row>
    <row r="387" ht="24.95" customHeight="1" spans="1:6">
      <c r="A387" s="19" t="s">
        <v>386</v>
      </c>
      <c r="B387" s="19" t="s">
        <v>1233</v>
      </c>
      <c r="C387" s="20" t="s">
        <v>1234</v>
      </c>
      <c r="D387" s="21">
        <v>15</v>
      </c>
      <c r="E387" s="21">
        <v>15</v>
      </c>
      <c r="F387" s="22"/>
    </row>
    <row r="388" ht="24.95" customHeight="1" spans="1:6">
      <c r="A388" s="19" t="s">
        <v>386</v>
      </c>
      <c r="B388" s="19" t="s">
        <v>1235</v>
      </c>
      <c r="C388" s="20" t="s">
        <v>1234</v>
      </c>
      <c r="D388" s="21">
        <v>10</v>
      </c>
      <c r="E388" s="21">
        <v>10</v>
      </c>
      <c r="F388" s="22"/>
    </row>
    <row r="389" ht="24.95" customHeight="1" spans="1:6">
      <c r="A389" s="19" t="s">
        <v>386</v>
      </c>
      <c r="B389" s="19" t="s">
        <v>1236</v>
      </c>
      <c r="C389" s="20" t="s">
        <v>1234</v>
      </c>
      <c r="D389" s="21">
        <v>1.8</v>
      </c>
      <c r="E389" s="21">
        <v>1.8</v>
      </c>
      <c r="F389" s="22"/>
    </row>
    <row r="390" ht="24.95" customHeight="1" spans="1:6">
      <c r="A390" s="19" t="s">
        <v>386</v>
      </c>
      <c r="B390" s="19" t="s">
        <v>1237</v>
      </c>
      <c r="C390" s="20" t="s">
        <v>1234</v>
      </c>
      <c r="D390" s="21">
        <v>2.2</v>
      </c>
      <c r="E390" s="21">
        <v>2.2</v>
      </c>
      <c r="F390" s="22"/>
    </row>
    <row r="391" ht="24.95" customHeight="1" spans="1:6">
      <c r="A391" s="19" t="s">
        <v>386</v>
      </c>
      <c r="B391" s="19" t="s">
        <v>1238</v>
      </c>
      <c r="C391" s="20" t="s">
        <v>1234</v>
      </c>
      <c r="D391" s="21">
        <v>36</v>
      </c>
      <c r="E391" s="21">
        <v>36</v>
      </c>
      <c r="F391" s="22"/>
    </row>
    <row r="392" ht="24.95" customHeight="1" spans="1:6">
      <c r="A392" s="19" t="s">
        <v>388</v>
      </c>
      <c r="B392" s="19" t="s">
        <v>1239</v>
      </c>
      <c r="C392" s="20" t="s">
        <v>1006</v>
      </c>
      <c r="D392" s="21">
        <v>450</v>
      </c>
      <c r="E392" s="21">
        <v>450</v>
      </c>
      <c r="F392" s="22"/>
    </row>
    <row r="393" ht="24.95" customHeight="1" spans="1:6">
      <c r="A393" s="19" t="s">
        <v>390</v>
      </c>
      <c r="B393" s="19" t="s">
        <v>1240</v>
      </c>
      <c r="C393" s="20" t="s">
        <v>1216</v>
      </c>
      <c r="D393" s="21">
        <v>10</v>
      </c>
      <c r="E393" s="21">
        <v>10</v>
      </c>
      <c r="F393" s="22"/>
    </row>
    <row r="394" ht="24.95" customHeight="1" spans="1:6">
      <c r="A394" s="19" t="s">
        <v>390</v>
      </c>
      <c r="B394" s="19" t="s">
        <v>1241</v>
      </c>
      <c r="C394" s="20" t="s">
        <v>1216</v>
      </c>
      <c r="D394" s="21">
        <v>92.5</v>
      </c>
      <c r="E394" s="21">
        <v>92.5</v>
      </c>
      <c r="F394" s="22"/>
    </row>
    <row r="395" ht="24.95" customHeight="1" spans="1:6">
      <c r="A395" s="19" t="s">
        <v>390</v>
      </c>
      <c r="B395" s="19" t="s">
        <v>1242</v>
      </c>
      <c r="C395" s="20" t="s">
        <v>1216</v>
      </c>
      <c r="D395" s="21">
        <v>50</v>
      </c>
      <c r="E395" s="21">
        <v>50</v>
      </c>
      <c r="F395" s="22"/>
    </row>
    <row r="396" ht="24.95" customHeight="1" spans="1:6">
      <c r="A396" s="19" t="s">
        <v>390</v>
      </c>
      <c r="B396" s="19" t="s">
        <v>1243</v>
      </c>
      <c r="C396" s="20" t="s">
        <v>1216</v>
      </c>
      <c r="D396" s="21">
        <v>5</v>
      </c>
      <c r="E396" s="21">
        <v>5</v>
      </c>
      <c r="F396" s="22"/>
    </row>
    <row r="397" ht="24.95" customHeight="1" spans="1:6">
      <c r="A397" s="19" t="s">
        <v>390</v>
      </c>
      <c r="B397" s="19" t="s">
        <v>1244</v>
      </c>
      <c r="C397" s="20" t="s">
        <v>1216</v>
      </c>
      <c r="D397" s="21">
        <v>50</v>
      </c>
      <c r="E397" s="21">
        <v>50</v>
      </c>
      <c r="F397" s="22"/>
    </row>
    <row r="398" ht="24.95" customHeight="1" spans="1:6">
      <c r="A398" s="19" t="s">
        <v>392</v>
      </c>
      <c r="B398" s="19" t="s">
        <v>1245</v>
      </c>
      <c r="C398" s="20" t="s">
        <v>1246</v>
      </c>
      <c r="D398" s="21">
        <v>20</v>
      </c>
      <c r="E398" s="21">
        <v>20</v>
      </c>
      <c r="F398" s="22"/>
    </row>
    <row r="399" ht="24.95" customHeight="1" spans="1:6">
      <c r="A399" s="19" t="s">
        <v>394</v>
      </c>
      <c r="B399" s="19" t="s">
        <v>1247</v>
      </c>
      <c r="C399" s="20" t="s">
        <v>1248</v>
      </c>
      <c r="D399" s="21">
        <v>3</v>
      </c>
      <c r="E399" s="21">
        <v>3</v>
      </c>
      <c r="F399" s="22"/>
    </row>
    <row r="400" ht="24.95" customHeight="1" spans="1:6">
      <c r="A400" s="19" t="s">
        <v>396</v>
      </c>
      <c r="B400" s="19" t="s">
        <v>1249</v>
      </c>
      <c r="C400" s="20" t="s">
        <v>1250</v>
      </c>
      <c r="D400" s="21">
        <v>1.28</v>
      </c>
      <c r="E400" s="21">
        <v>1.28</v>
      </c>
      <c r="F400" s="22"/>
    </row>
    <row r="401" ht="24.95" customHeight="1" spans="1:6">
      <c r="A401" s="19" t="s">
        <v>396</v>
      </c>
      <c r="B401" s="19" t="s">
        <v>1251</v>
      </c>
      <c r="C401" s="20" t="s">
        <v>1250</v>
      </c>
      <c r="D401" s="21">
        <v>5</v>
      </c>
      <c r="E401" s="21">
        <v>5</v>
      </c>
      <c r="F401" s="22"/>
    </row>
    <row r="402" ht="24.95" customHeight="1" spans="1:6">
      <c r="A402" s="19" t="s">
        <v>396</v>
      </c>
      <c r="B402" s="19" t="s">
        <v>1252</v>
      </c>
      <c r="C402" s="20" t="s">
        <v>1250</v>
      </c>
      <c r="D402" s="21">
        <v>3</v>
      </c>
      <c r="E402" s="21">
        <v>3</v>
      </c>
      <c r="F402" s="22"/>
    </row>
    <row r="403" ht="24.95" customHeight="1" spans="1:6">
      <c r="A403" s="19" t="s">
        <v>396</v>
      </c>
      <c r="B403" s="19" t="s">
        <v>1253</v>
      </c>
      <c r="C403" s="20" t="s">
        <v>1250</v>
      </c>
      <c r="D403" s="21">
        <v>6</v>
      </c>
      <c r="E403" s="21">
        <v>6</v>
      </c>
      <c r="F403" s="22"/>
    </row>
    <row r="404" ht="24.95" customHeight="1" spans="1:6">
      <c r="A404" s="19" t="s">
        <v>397</v>
      </c>
      <c r="B404" s="19" t="s">
        <v>1254</v>
      </c>
      <c r="C404" s="20" t="s">
        <v>1250</v>
      </c>
      <c r="D404" s="21">
        <v>3</v>
      </c>
      <c r="E404" s="21">
        <v>3</v>
      </c>
      <c r="F404" s="22"/>
    </row>
    <row r="405" ht="24.95" customHeight="1" spans="1:6">
      <c r="A405" s="19" t="s">
        <v>397</v>
      </c>
      <c r="B405" s="19" t="s">
        <v>1255</v>
      </c>
      <c r="C405" s="20" t="s">
        <v>1250</v>
      </c>
      <c r="D405" s="21">
        <v>3</v>
      </c>
      <c r="E405" s="21">
        <v>3</v>
      </c>
      <c r="F405" s="22"/>
    </row>
    <row r="406" ht="24.95" customHeight="1" spans="1:6">
      <c r="A406" s="19" t="s">
        <v>398</v>
      </c>
      <c r="B406" s="19" t="s">
        <v>1256</v>
      </c>
      <c r="C406" s="20" t="s">
        <v>1250</v>
      </c>
      <c r="D406" s="21">
        <v>5</v>
      </c>
      <c r="E406" s="21">
        <v>5</v>
      </c>
      <c r="F406" s="22"/>
    </row>
    <row r="407" ht="24.95" customHeight="1" spans="1:6">
      <c r="A407" s="19" t="s">
        <v>399</v>
      </c>
      <c r="B407" s="19" t="s">
        <v>1257</v>
      </c>
      <c r="C407" s="20" t="s">
        <v>1250</v>
      </c>
      <c r="D407" s="21">
        <v>15</v>
      </c>
      <c r="E407" s="21">
        <v>15</v>
      </c>
      <c r="F407" s="22"/>
    </row>
    <row r="408" ht="24.95" customHeight="1" spans="1:6">
      <c r="A408" s="19" t="s">
        <v>399</v>
      </c>
      <c r="B408" s="19" t="s">
        <v>1258</v>
      </c>
      <c r="C408" s="20" t="s">
        <v>1250</v>
      </c>
      <c r="D408" s="21">
        <v>1</v>
      </c>
      <c r="E408" s="21">
        <v>1</v>
      </c>
      <c r="F408" s="22"/>
    </row>
    <row r="409" ht="24.95" customHeight="1" spans="1:6">
      <c r="A409" s="19" t="s">
        <v>399</v>
      </c>
      <c r="B409" s="19" t="s">
        <v>1259</v>
      </c>
      <c r="C409" s="20" t="s">
        <v>1250</v>
      </c>
      <c r="D409" s="21">
        <v>2</v>
      </c>
      <c r="E409" s="21">
        <v>2</v>
      </c>
      <c r="F409" s="22"/>
    </row>
    <row r="410" ht="24.95" customHeight="1" spans="1:6">
      <c r="A410" s="19" t="s">
        <v>399</v>
      </c>
      <c r="B410" s="19" t="s">
        <v>1260</v>
      </c>
      <c r="C410" s="20" t="s">
        <v>1250</v>
      </c>
      <c r="D410" s="21">
        <v>3</v>
      </c>
      <c r="E410" s="21">
        <v>3</v>
      </c>
      <c r="F410" s="22"/>
    </row>
    <row r="411" ht="24.95" customHeight="1" spans="1:6">
      <c r="A411" s="19" t="s">
        <v>400</v>
      </c>
      <c r="B411" s="19" t="s">
        <v>1261</v>
      </c>
      <c r="C411" s="20" t="s">
        <v>1262</v>
      </c>
      <c r="D411" s="21">
        <v>0.5</v>
      </c>
      <c r="E411" s="21">
        <v>0.5</v>
      </c>
      <c r="F411" s="22"/>
    </row>
    <row r="412" ht="24.95" customHeight="1" spans="1:6">
      <c r="A412" s="19" t="s">
        <v>400</v>
      </c>
      <c r="B412" s="19" t="s">
        <v>1263</v>
      </c>
      <c r="C412" s="20" t="s">
        <v>1250</v>
      </c>
      <c r="D412" s="21">
        <v>3</v>
      </c>
      <c r="E412" s="21">
        <v>3</v>
      </c>
      <c r="F412" s="22"/>
    </row>
    <row r="413" ht="24.95" customHeight="1" spans="1:6">
      <c r="A413" s="19" t="s">
        <v>400</v>
      </c>
      <c r="B413" s="19" t="s">
        <v>1264</v>
      </c>
      <c r="C413" s="20" t="s">
        <v>1250</v>
      </c>
      <c r="D413" s="21">
        <v>12</v>
      </c>
      <c r="E413" s="21">
        <v>12</v>
      </c>
      <c r="F413" s="22"/>
    </row>
    <row r="414" ht="24.95" customHeight="1" spans="1:6">
      <c r="A414" s="19" t="s">
        <v>400</v>
      </c>
      <c r="B414" s="19" t="s">
        <v>1265</v>
      </c>
      <c r="C414" s="20" t="s">
        <v>1250</v>
      </c>
      <c r="D414" s="21">
        <v>16.5</v>
      </c>
      <c r="E414" s="21">
        <v>16.5</v>
      </c>
      <c r="F414" s="22"/>
    </row>
    <row r="415" ht="24.95" customHeight="1" spans="1:6">
      <c r="A415" s="19" t="s">
        <v>400</v>
      </c>
      <c r="B415" s="19" t="s">
        <v>1266</v>
      </c>
      <c r="C415" s="20" t="s">
        <v>1250</v>
      </c>
      <c r="D415" s="21">
        <v>8</v>
      </c>
      <c r="E415" s="21">
        <v>8</v>
      </c>
      <c r="F415" s="22"/>
    </row>
    <row r="416" ht="24.95" customHeight="1" spans="1:6">
      <c r="A416" s="19" t="s">
        <v>401</v>
      </c>
      <c r="B416" s="19" t="s">
        <v>1267</v>
      </c>
      <c r="C416" s="20" t="s">
        <v>1250</v>
      </c>
      <c r="D416" s="21">
        <v>1085</v>
      </c>
      <c r="E416" s="21">
        <v>1085</v>
      </c>
      <c r="F416" s="22"/>
    </row>
    <row r="417" ht="24.95" customHeight="1" spans="1:6">
      <c r="A417" s="19" t="s">
        <v>402</v>
      </c>
      <c r="B417" s="19" t="s">
        <v>1268</v>
      </c>
      <c r="C417" s="20" t="s">
        <v>809</v>
      </c>
      <c r="D417" s="21">
        <v>50</v>
      </c>
      <c r="E417" s="21">
        <v>50</v>
      </c>
      <c r="F417" s="22"/>
    </row>
    <row r="418" ht="24.95" customHeight="1" spans="1:6">
      <c r="A418" s="19" t="s">
        <v>403</v>
      </c>
      <c r="B418" s="19" t="s">
        <v>1269</v>
      </c>
      <c r="C418" s="20" t="s">
        <v>1250</v>
      </c>
      <c r="D418" s="21">
        <v>1</v>
      </c>
      <c r="E418" s="21">
        <v>1</v>
      </c>
      <c r="F418" s="22"/>
    </row>
    <row r="419" ht="24.95" customHeight="1" spans="1:6">
      <c r="A419" s="19" t="s">
        <v>403</v>
      </c>
      <c r="B419" s="19" t="s">
        <v>1270</v>
      </c>
      <c r="C419" s="20" t="s">
        <v>1250</v>
      </c>
      <c r="D419" s="21">
        <v>15</v>
      </c>
      <c r="E419" s="21">
        <v>15</v>
      </c>
      <c r="F419" s="22"/>
    </row>
    <row r="420" ht="24.95" customHeight="1" spans="1:6">
      <c r="A420" s="19" t="s">
        <v>403</v>
      </c>
      <c r="B420" s="19" t="s">
        <v>1271</v>
      </c>
      <c r="C420" s="20" t="s">
        <v>1250</v>
      </c>
      <c r="D420" s="21">
        <v>2.3</v>
      </c>
      <c r="E420" s="21">
        <v>2.3</v>
      </c>
      <c r="F420" s="22"/>
    </row>
    <row r="421" ht="24.95" customHeight="1" spans="1:6">
      <c r="A421" s="19" t="s">
        <v>403</v>
      </c>
      <c r="B421" s="19" t="s">
        <v>1272</v>
      </c>
      <c r="C421" s="20" t="s">
        <v>1250</v>
      </c>
      <c r="D421" s="21">
        <v>3</v>
      </c>
      <c r="E421" s="21">
        <v>3</v>
      </c>
      <c r="F421" s="22"/>
    </row>
    <row r="422" ht="24.95" customHeight="1" spans="1:6">
      <c r="A422" s="19" t="s">
        <v>405</v>
      </c>
      <c r="B422" s="19" t="s">
        <v>1273</v>
      </c>
      <c r="C422" s="20" t="s">
        <v>1274</v>
      </c>
      <c r="D422" s="21">
        <v>3</v>
      </c>
      <c r="E422" s="21">
        <v>3</v>
      </c>
      <c r="F422" s="22"/>
    </row>
    <row r="423" ht="24.95" customHeight="1" spans="1:6">
      <c r="A423" s="19" t="s">
        <v>405</v>
      </c>
      <c r="B423" s="19" t="s">
        <v>1275</v>
      </c>
      <c r="C423" s="20" t="s">
        <v>1274</v>
      </c>
      <c r="D423" s="21">
        <v>5.5</v>
      </c>
      <c r="E423" s="21">
        <v>5.5</v>
      </c>
      <c r="F423" s="22"/>
    </row>
    <row r="424" ht="24.95" customHeight="1" spans="1:6">
      <c r="A424" s="19" t="s">
        <v>406</v>
      </c>
      <c r="B424" s="19" t="s">
        <v>1276</v>
      </c>
      <c r="C424" s="20" t="s">
        <v>1262</v>
      </c>
      <c r="D424" s="21">
        <v>3</v>
      </c>
      <c r="E424" s="21">
        <v>3</v>
      </c>
      <c r="F424" s="22"/>
    </row>
    <row r="425" ht="24.95" customHeight="1" spans="1:6">
      <c r="A425" s="19" t="s">
        <v>407</v>
      </c>
      <c r="B425" s="19" t="s">
        <v>1277</v>
      </c>
      <c r="C425" s="20" t="s">
        <v>1006</v>
      </c>
      <c r="D425" s="21">
        <v>8.1</v>
      </c>
      <c r="E425" s="21">
        <v>8.1</v>
      </c>
      <c r="F425" s="22"/>
    </row>
    <row r="426" ht="24.95" customHeight="1" spans="1:6">
      <c r="A426" s="19" t="s">
        <v>410</v>
      </c>
      <c r="B426" s="19" t="s">
        <v>1278</v>
      </c>
      <c r="C426" s="20" t="s">
        <v>1279</v>
      </c>
      <c r="D426" s="21">
        <v>100</v>
      </c>
      <c r="E426" s="21">
        <v>100</v>
      </c>
      <c r="F426" s="22"/>
    </row>
    <row r="427" ht="24.95" customHeight="1" spans="1:6">
      <c r="A427" s="19" t="s">
        <v>410</v>
      </c>
      <c r="B427" s="19" t="s">
        <v>1280</v>
      </c>
      <c r="C427" s="20" t="s">
        <v>1279</v>
      </c>
      <c r="D427" s="21">
        <v>100</v>
      </c>
      <c r="E427" s="21">
        <v>100</v>
      </c>
      <c r="F427" s="22"/>
    </row>
    <row r="428" ht="24.95" customHeight="1" spans="1:6">
      <c r="A428" s="19" t="s">
        <v>410</v>
      </c>
      <c r="B428" s="19" t="s">
        <v>1281</v>
      </c>
      <c r="C428" s="20" t="s">
        <v>1279</v>
      </c>
      <c r="D428" s="21">
        <v>1120</v>
      </c>
      <c r="E428" s="21">
        <v>1120</v>
      </c>
      <c r="F428" s="22"/>
    </row>
    <row r="429" ht="24.95" customHeight="1" spans="1:6">
      <c r="A429" s="19" t="s">
        <v>411</v>
      </c>
      <c r="B429" s="19" t="s">
        <v>1282</v>
      </c>
      <c r="C429" s="20" t="s">
        <v>1279</v>
      </c>
      <c r="D429" s="21">
        <v>15</v>
      </c>
      <c r="E429" s="21">
        <v>15</v>
      </c>
      <c r="F429" s="22"/>
    </row>
    <row r="430" ht="24.95" customHeight="1" spans="1:6">
      <c r="A430" s="19" t="s">
        <v>411</v>
      </c>
      <c r="B430" s="19" t="s">
        <v>1283</v>
      </c>
      <c r="C430" s="20" t="s">
        <v>1279</v>
      </c>
      <c r="D430" s="21">
        <v>5</v>
      </c>
      <c r="E430" s="21">
        <v>5</v>
      </c>
      <c r="F430" s="22"/>
    </row>
    <row r="431" ht="24.95" customHeight="1" spans="1:6">
      <c r="A431" s="19" t="s">
        <v>411</v>
      </c>
      <c r="B431" s="19" t="s">
        <v>1284</v>
      </c>
      <c r="C431" s="20" t="s">
        <v>1279</v>
      </c>
      <c r="D431" s="21">
        <v>2</v>
      </c>
      <c r="E431" s="21">
        <v>2</v>
      </c>
      <c r="F431" s="22"/>
    </row>
    <row r="432" ht="24.95" customHeight="1" spans="1:6">
      <c r="A432" s="19" t="s">
        <v>412</v>
      </c>
      <c r="B432" s="19" t="s">
        <v>1285</v>
      </c>
      <c r="C432" s="20" t="s">
        <v>809</v>
      </c>
      <c r="D432" s="21">
        <v>1200</v>
      </c>
      <c r="E432" s="21">
        <v>1200</v>
      </c>
      <c r="F432" s="22"/>
    </row>
    <row r="433" ht="24.95" customHeight="1" spans="1:6">
      <c r="A433" s="19" t="s">
        <v>414</v>
      </c>
      <c r="B433" s="19" t="s">
        <v>1286</v>
      </c>
      <c r="C433" s="20" t="s">
        <v>1250</v>
      </c>
      <c r="D433" s="21">
        <v>870</v>
      </c>
      <c r="E433" s="21">
        <v>870</v>
      </c>
      <c r="F433" s="22"/>
    </row>
    <row r="434" ht="24.95" customHeight="1" spans="1:6">
      <c r="A434" s="19" t="s">
        <v>416</v>
      </c>
      <c r="B434" s="19" t="s">
        <v>1287</v>
      </c>
      <c r="C434" s="20" t="s">
        <v>1288</v>
      </c>
      <c r="D434" s="21">
        <v>50</v>
      </c>
      <c r="E434" s="21">
        <v>50</v>
      </c>
      <c r="F434" s="22"/>
    </row>
    <row r="435" ht="24.95" customHeight="1" spans="1:6">
      <c r="A435" s="19" t="s">
        <v>419</v>
      </c>
      <c r="B435" s="19" t="s">
        <v>1289</v>
      </c>
      <c r="C435" s="20" t="s">
        <v>1262</v>
      </c>
      <c r="D435" s="21">
        <v>1.5</v>
      </c>
      <c r="E435" s="21">
        <v>1.5</v>
      </c>
      <c r="F435" s="22"/>
    </row>
    <row r="436" ht="24.95" customHeight="1" spans="1:6">
      <c r="A436" s="19" t="s">
        <v>422</v>
      </c>
      <c r="B436" s="19" t="s">
        <v>1290</v>
      </c>
      <c r="C436" s="20" t="s">
        <v>1291</v>
      </c>
      <c r="D436" s="21">
        <v>182</v>
      </c>
      <c r="E436" s="21">
        <v>182</v>
      </c>
      <c r="F436" s="22"/>
    </row>
    <row r="437" ht="24.95" customHeight="1" spans="1:6">
      <c r="A437" s="19" t="s">
        <v>423</v>
      </c>
      <c r="B437" s="19" t="s">
        <v>1292</v>
      </c>
      <c r="C437" s="20" t="s">
        <v>1291</v>
      </c>
      <c r="D437" s="21">
        <v>479</v>
      </c>
      <c r="E437" s="21">
        <v>479</v>
      </c>
      <c r="F437" s="22"/>
    </row>
    <row r="438" ht="24.95" customHeight="1" spans="1:6">
      <c r="A438" s="19" t="s">
        <v>423</v>
      </c>
      <c r="B438" s="19" t="s">
        <v>1293</v>
      </c>
      <c r="C438" s="20" t="s">
        <v>1291</v>
      </c>
      <c r="D438" s="21">
        <v>14.5</v>
      </c>
      <c r="E438" s="21">
        <v>14.5</v>
      </c>
      <c r="F438" s="22"/>
    </row>
    <row r="439" ht="24.95" customHeight="1" spans="1:6">
      <c r="A439" s="19" t="s">
        <v>424</v>
      </c>
      <c r="B439" s="19" t="s">
        <v>1294</v>
      </c>
      <c r="C439" s="20" t="s">
        <v>1291</v>
      </c>
      <c r="D439" s="21">
        <v>253</v>
      </c>
      <c r="E439" s="21">
        <v>253</v>
      </c>
      <c r="F439" s="22"/>
    </row>
    <row r="440" ht="24.95" customHeight="1" spans="1:6">
      <c r="A440" s="19" t="s">
        <v>424</v>
      </c>
      <c r="B440" s="19" t="s">
        <v>1295</v>
      </c>
      <c r="C440" s="20" t="s">
        <v>1291</v>
      </c>
      <c r="D440" s="21">
        <v>20</v>
      </c>
      <c r="E440" s="21">
        <v>20</v>
      </c>
      <c r="F440" s="22"/>
    </row>
    <row r="441" ht="24.95" customHeight="1" spans="1:6">
      <c r="A441" s="19" t="s">
        <v>424</v>
      </c>
      <c r="B441" s="19" t="s">
        <v>1296</v>
      </c>
      <c r="C441" s="20" t="s">
        <v>1291</v>
      </c>
      <c r="D441" s="21">
        <v>2</v>
      </c>
      <c r="E441" s="21">
        <v>2</v>
      </c>
      <c r="F441" s="22"/>
    </row>
    <row r="442" ht="24.95" customHeight="1" spans="1:6">
      <c r="A442" s="19" t="s">
        <v>424</v>
      </c>
      <c r="B442" s="19" t="s">
        <v>1297</v>
      </c>
      <c r="C442" s="20" t="s">
        <v>1291</v>
      </c>
      <c r="D442" s="21">
        <v>2</v>
      </c>
      <c r="E442" s="21">
        <v>2</v>
      </c>
      <c r="F442" s="22"/>
    </row>
    <row r="443" ht="24.95" customHeight="1" spans="1:6">
      <c r="A443" s="19" t="s">
        <v>424</v>
      </c>
      <c r="B443" s="19" t="s">
        <v>1298</v>
      </c>
      <c r="C443" s="20" t="s">
        <v>1291</v>
      </c>
      <c r="D443" s="21">
        <v>15.6</v>
      </c>
      <c r="E443" s="21">
        <v>15.6</v>
      </c>
      <c r="F443" s="22"/>
    </row>
    <row r="444" ht="24.95" customHeight="1" spans="1:6">
      <c r="A444" s="19" t="s">
        <v>424</v>
      </c>
      <c r="B444" s="19" t="s">
        <v>1299</v>
      </c>
      <c r="C444" s="20" t="s">
        <v>1291</v>
      </c>
      <c r="D444" s="21">
        <v>49.3</v>
      </c>
      <c r="E444" s="21">
        <v>49.3</v>
      </c>
      <c r="F444" s="22"/>
    </row>
    <row r="445" ht="24.95" customHeight="1" spans="1:6">
      <c r="A445" s="19" t="s">
        <v>424</v>
      </c>
      <c r="B445" s="19" t="s">
        <v>1300</v>
      </c>
      <c r="C445" s="20" t="s">
        <v>1291</v>
      </c>
      <c r="D445" s="21">
        <v>5.6</v>
      </c>
      <c r="E445" s="21">
        <v>5.6</v>
      </c>
      <c r="F445" s="22"/>
    </row>
    <row r="446" ht="24.95" customHeight="1" spans="1:6">
      <c r="A446" s="19" t="s">
        <v>424</v>
      </c>
      <c r="B446" s="19" t="s">
        <v>1301</v>
      </c>
      <c r="C446" s="20" t="s">
        <v>1291</v>
      </c>
      <c r="D446" s="21">
        <v>24.4</v>
      </c>
      <c r="E446" s="21">
        <v>24.4</v>
      </c>
      <c r="F446" s="22"/>
    </row>
    <row r="447" ht="24.95" customHeight="1" spans="1:6">
      <c r="A447" s="19" t="s">
        <v>424</v>
      </c>
      <c r="B447" s="19" t="s">
        <v>1302</v>
      </c>
      <c r="C447" s="20" t="s">
        <v>1291</v>
      </c>
      <c r="D447" s="21">
        <v>50</v>
      </c>
      <c r="E447" s="21">
        <v>50</v>
      </c>
      <c r="F447" s="22"/>
    </row>
    <row r="448" ht="24.95" customHeight="1" spans="1:6">
      <c r="A448" s="19" t="s">
        <v>424</v>
      </c>
      <c r="B448" s="19" t="s">
        <v>1303</v>
      </c>
      <c r="C448" s="20" t="s">
        <v>1291</v>
      </c>
      <c r="D448" s="21">
        <v>2.4</v>
      </c>
      <c r="E448" s="21">
        <v>2.4</v>
      </c>
      <c r="F448" s="22"/>
    </row>
    <row r="449" ht="24.95" customHeight="1" spans="1:6">
      <c r="A449" s="19" t="s">
        <v>426</v>
      </c>
      <c r="B449" s="19" t="s">
        <v>1304</v>
      </c>
      <c r="C449" s="20" t="s">
        <v>1305</v>
      </c>
      <c r="D449" s="21">
        <v>100</v>
      </c>
      <c r="E449" s="21">
        <v>100</v>
      </c>
      <c r="F449" s="22"/>
    </row>
    <row r="450" ht="24.95" customHeight="1" spans="1:6">
      <c r="A450" s="19" t="s">
        <v>426</v>
      </c>
      <c r="B450" s="19" t="s">
        <v>1306</v>
      </c>
      <c r="C450" s="20" t="s">
        <v>1305</v>
      </c>
      <c r="D450" s="21">
        <v>300</v>
      </c>
      <c r="E450" s="21">
        <v>300</v>
      </c>
      <c r="F450" s="22"/>
    </row>
    <row r="451" ht="24.95" customHeight="1" spans="1:6">
      <c r="A451" s="19" t="s">
        <v>428</v>
      </c>
      <c r="B451" s="19" t="s">
        <v>1307</v>
      </c>
      <c r="C451" s="20" t="s">
        <v>1308</v>
      </c>
      <c r="D451" s="21">
        <v>8</v>
      </c>
      <c r="E451" s="21">
        <v>8</v>
      </c>
      <c r="F451" s="22"/>
    </row>
    <row r="452" ht="24.95" customHeight="1" spans="1:6">
      <c r="A452" s="19" t="s">
        <v>428</v>
      </c>
      <c r="B452" s="19" t="s">
        <v>1309</v>
      </c>
      <c r="C452" s="20" t="s">
        <v>1308</v>
      </c>
      <c r="D452" s="21">
        <v>5</v>
      </c>
      <c r="E452" s="21">
        <v>5</v>
      </c>
      <c r="F452" s="22"/>
    </row>
    <row r="453" ht="24.95" customHeight="1" spans="1:6">
      <c r="A453" s="19" t="s">
        <v>428</v>
      </c>
      <c r="B453" s="19" t="s">
        <v>1310</v>
      </c>
      <c r="C453" s="20" t="s">
        <v>1308</v>
      </c>
      <c r="D453" s="21">
        <v>2</v>
      </c>
      <c r="E453" s="21">
        <v>2</v>
      </c>
      <c r="F453" s="22"/>
    </row>
    <row r="454" ht="24.95" customHeight="1" spans="1:6">
      <c r="A454" s="19" t="s">
        <v>428</v>
      </c>
      <c r="B454" s="19" t="s">
        <v>1311</v>
      </c>
      <c r="C454" s="20" t="s">
        <v>1308</v>
      </c>
      <c r="D454" s="21">
        <v>1</v>
      </c>
      <c r="E454" s="21">
        <v>1</v>
      </c>
      <c r="F454" s="22"/>
    </row>
    <row r="455" ht="24.95" customHeight="1" spans="1:6">
      <c r="A455" s="19" t="s">
        <v>430</v>
      </c>
      <c r="B455" s="19" t="s">
        <v>1312</v>
      </c>
      <c r="C455" s="20" t="s">
        <v>1308</v>
      </c>
      <c r="D455" s="21">
        <v>300</v>
      </c>
      <c r="E455" s="21">
        <v>300</v>
      </c>
      <c r="F455" s="22"/>
    </row>
    <row r="456" ht="24.95" customHeight="1" spans="1:6">
      <c r="A456" s="19" t="s">
        <v>430</v>
      </c>
      <c r="B456" s="19" t="s">
        <v>1313</v>
      </c>
      <c r="C456" s="20" t="s">
        <v>1308</v>
      </c>
      <c r="D456" s="21">
        <v>1500</v>
      </c>
      <c r="E456" s="21">
        <v>1500</v>
      </c>
      <c r="F456" s="22"/>
    </row>
    <row r="457" ht="24.95" customHeight="1" spans="1:6">
      <c r="A457" s="19" t="s">
        <v>435</v>
      </c>
      <c r="B457" s="19" t="s">
        <v>1314</v>
      </c>
      <c r="C457" s="20" t="s">
        <v>1315</v>
      </c>
      <c r="D457" s="21">
        <v>7</v>
      </c>
      <c r="E457" s="21">
        <v>7</v>
      </c>
      <c r="F457" s="22"/>
    </row>
    <row r="458" ht="24.95" customHeight="1" spans="1:6">
      <c r="A458" s="19" t="s">
        <v>435</v>
      </c>
      <c r="B458" s="19" t="s">
        <v>1316</v>
      </c>
      <c r="C458" s="20" t="s">
        <v>1315</v>
      </c>
      <c r="D458" s="21">
        <v>5</v>
      </c>
      <c r="E458" s="21">
        <v>5</v>
      </c>
      <c r="F458" s="22"/>
    </row>
    <row r="459" ht="24.95" customHeight="1" spans="1:6">
      <c r="A459" s="19" t="s">
        <v>435</v>
      </c>
      <c r="B459" s="19" t="s">
        <v>1317</v>
      </c>
      <c r="C459" s="20" t="s">
        <v>1315</v>
      </c>
      <c r="D459" s="21">
        <v>35</v>
      </c>
      <c r="E459" s="21">
        <v>35</v>
      </c>
      <c r="F459" s="22"/>
    </row>
    <row r="460" ht="24.95" customHeight="1" spans="1:6">
      <c r="A460" s="19" t="s">
        <v>435</v>
      </c>
      <c r="B460" s="19" t="s">
        <v>1318</v>
      </c>
      <c r="C460" s="20" t="s">
        <v>1315</v>
      </c>
      <c r="D460" s="21">
        <v>30</v>
      </c>
      <c r="E460" s="21">
        <v>30</v>
      </c>
      <c r="F460" s="22"/>
    </row>
    <row r="461" ht="24.95" customHeight="1" spans="1:6">
      <c r="A461" s="19" t="s">
        <v>437</v>
      </c>
      <c r="B461" s="19" t="s">
        <v>1319</v>
      </c>
      <c r="C461" s="20" t="s">
        <v>851</v>
      </c>
      <c r="D461" s="21">
        <v>300</v>
      </c>
      <c r="E461" s="21">
        <v>300</v>
      </c>
      <c r="F461" s="22"/>
    </row>
    <row r="462" ht="24.95" customHeight="1" spans="1:6">
      <c r="A462" s="19" t="s">
        <v>437</v>
      </c>
      <c r="B462" s="19" t="s">
        <v>1320</v>
      </c>
      <c r="C462" s="20" t="s">
        <v>851</v>
      </c>
      <c r="D462" s="21">
        <v>1000</v>
      </c>
      <c r="E462" s="21">
        <v>1000</v>
      </c>
      <c r="F462" s="22"/>
    </row>
    <row r="463" ht="24.95" customHeight="1" spans="1:6">
      <c r="A463" s="19" t="s">
        <v>439</v>
      </c>
      <c r="B463" s="19" t="s">
        <v>1321</v>
      </c>
      <c r="C463" s="20" t="s">
        <v>809</v>
      </c>
      <c r="D463" s="21">
        <v>143</v>
      </c>
      <c r="E463" s="21">
        <v>143</v>
      </c>
      <c r="F463" s="22"/>
    </row>
    <row r="464" ht="24.95" customHeight="1" spans="1:6">
      <c r="A464" s="19" t="s">
        <v>439</v>
      </c>
      <c r="B464" s="19" t="s">
        <v>1322</v>
      </c>
      <c r="C464" s="20" t="s">
        <v>809</v>
      </c>
      <c r="D464" s="21">
        <v>387</v>
      </c>
      <c r="E464" s="21">
        <v>387</v>
      </c>
      <c r="F464" s="22"/>
    </row>
    <row r="465" ht="24.95" customHeight="1" spans="1:6">
      <c r="A465" s="19" t="s">
        <v>442</v>
      </c>
      <c r="B465" s="19" t="s">
        <v>1323</v>
      </c>
      <c r="C465" s="20" t="s">
        <v>1262</v>
      </c>
      <c r="D465" s="21">
        <v>3</v>
      </c>
      <c r="E465" s="21">
        <v>3</v>
      </c>
      <c r="F465" s="22"/>
    </row>
    <row r="466" ht="24.95" customHeight="1" spans="1:6">
      <c r="A466" s="19" t="s">
        <v>444</v>
      </c>
      <c r="B466" s="19" t="s">
        <v>1324</v>
      </c>
      <c r="C466" s="20" t="s">
        <v>1262</v>
      </c>
      <c r="D466" s="21">
        <v>5</v>
      </c>
      <c r="E466" s="21">
        <v>5</v>
      </c>
      <c r="F466" s="22"/>
    </row>
    <row r="467" ht="24.95" customHeight="1" spans="1:6">
      <c r="A467" s="19" t="s">
        <v>444</v>
      </c>
      <c r="B467" s="19" t="s">
        <v>1325</v>
      </c>
      <c r="C467" s="20" t="s">
        <v>1262</v>
      </c>
      <c r="D467" s="21">
        <v>50</v>
      </c>
      <c r="E467" s="21">
        <v>50</v>
      </c>
      <c r="F467" s="22"/>
    </row>
    <row r="468" ht="24.95" customHeight="1" spans="1:6">
      <c r="A468" s="19" t="s">
        <v>444</v>
      </c>
      <c r="B468" s="19" t="s">
        <v>1326</v>
      </c>
      <c r="C468" s="20" t="s">
        <v>1262</v>
      </c>
      <c r="D468" s="21">
        <v>2</v>
      </c>
      <c r="E468" s="21">
        <v>2</v>
      </c>
      <c r="F468" s="22"/>
    </row>
    <row r="469" ht="24.95" customHeight="1" spans="1:6">
      <c r="A469" s="19" t="s">
        <v>444</v>
      </c>
      <c r="B469" s="19" t="s">
        <v>1327</v>
      </c>
      <c r="C469" s="20" t="s">
        <v>1262</v>
      </c>
      <c r="D469" s="21">
        <v>2</v>
      </c>
      <c r="E469" s="21">
        <v>2</v>
      </c>
      <c r="F469" s="22"/>
    </row>
    <row r="470" ht="24.95" customHeight="1" spans="1:6">
      <c r="A470" s="19" t="s">
        <v>444</v>
      </c>
      <c r="B470" s="19" t="s">
        <v>1328</v>
      </c>
      <c r="C470" s="20" t="s">
        <v>1262</v>
      </c>
      <c r="D470" s="21">
        <v>9.5</v>
      </c>
      <c r="E470" s="21">
        <v>9.5</v>
      </c>
      <c r="F470" s="22"/>
    </row>
    <row r="471" ht="24.95" customHeight="1" spans="1:6">
      <c r="A471" s="19" t="s">
        <v>444</v>
      </c>
      <c r="B471" s="19" t="s">
        <v>1329</v>
      </c>
      <c r="C471" s="20" t="s">
        <v>1262</v>
      </c>
      <c r="D471" s="21">
        <v>62</v>
      </c>
      <c r="E471" s="21">
        <v>62</v>
      </c>
      <c r="F471" s="22"/>
    </row>
    <row r="472" ht="24.95" customHeight="1" spans="1:6">
      <c r="A472" s="19" t="s">
        <v>444</v>
      </c>
      <c r="B472" s="19" t="s">
        <v>1330</v>
      </c>
      <c r="C472" s="20" t="s">
        <v>1262</v>
      </c>
      <c r="D472" s="21">
        <v>30</v>
      </c>
      <c r="E472" s="21">
        <v>30</v>
      </c>
      <c r="F472" s="22"/>
    </row>
    <row r="473" ht="24.95" customHeight="1" spans="1:6">
      <c r="A473" s="19" t="s">
        <v>446</v>
      </c>
      <c r="B473" s="19" t="s">
        <v>1331</v>
      </c>
      <c r="C473" s="20" t="s">
        <v>1332</v>
      </c>
      <c r="D473" s="21">
        <v>6</v>
      </c>
      <c r="E473" s="21">
        <v>6</v>
      </c>
      <c r="F473" s="22"/>
    </row>
    <row r="474" ht="24.95" customHeight="1" spans="1:6">
      <c r="A474" s="19" t="s">
        <v>446</v>
      </c>
      <c r="B474" s="19" t="s">
        <v>1333</v>
      </c>
      <c r="C474" s="20" t="s">
        <v>1332</v>
      </c>
      <c r="D474" s="21">
        <v>9</v>
      </c>
      <c r="E474" s="21">
        <v>9</v>
      </c>
      <c r="F474" s="22"/>
    </row>
    <row r="475" ht="24.95" customHeight="1" spans="1:6">
      <c r="A475" s="19" t="s">
        <v>448</v>
      </c>
      <c r="B475" s="19" t="s">
        <v>1334</v>
      </c>
      <c r="C475" s="20" t="s">
        <v>1234</v>
      </c>
      <c r="D475" s="21">
        <v>2.1</v>
      </c>
      <c r="E475" s="21">
        <v>2.1</v>
      </c>
      <c r="F475" s="22"/>
    </row>
    <row r="476" ht="24.95" customHeight="1" spans="1:6">
      <c r="A476" s="19" t="s">
        <v>452</v>
      </c>
      <c r="B476" s="19" t="s">
        <v>1335</v>
      </c>
      <c r="C476" s="20" t="s">
        <v>809</v>
      </c>
      <c r="D476" s="21">
        <v>800</v>
      </c>
      <c r="E476" s="21">
        <v>800</v>
      </c>
      <c r="F476" s="22"/>
    </row>
    <row r="477" ht="24.95" customHeight="1" spans="1:6">
      <c r="A477" s="19" t="s">
        <v>453</v>
      </c>
      <c r="B477" s="19" t="s">
        <v>1336</v>
      </c>
      <c r="C477" s="20" t="s">
        <v>809</v>
      </c>
      <c r="D477" s="21">
        <v>10</v>
      </c>
      <c r="E477" s="21">
        <v>10</v>
      </c>
      <c r="F477" s="22"/>
    </row>
    <row r="478" ht="24.95" customHeight="1" spans="1:6">
      <c r="A478" s="19" t="s">
        <v>222</v>
      </c>
      <c r="B478" s="19" t="s">
        <v>1337</v>
      </c>
      <c r="C478" s="20" t="s">
        <v>1338</v>
      </c>
      <c r="D478" s="21">
        <v>15</v>
      </c>
      <c r="E478" s="21">
        <v>15</v>
      </c>
      <c r="F478" s="22"/>
    </row>
    <row r="479" ht="24.95" customHeight="1" spans="1:6">
      <c r="A479" s="19" t="s">
        <v>222</v>
      </c>
      <c r="B479" s="19" t="s">
        <v>1339</v>
      </c>
      <c r="C479" s="20" t="s">
        <v>1338</v>
      </c>
      <c r="D479" s="21">
        <v>10</v>
      </c>
      <c r="E479" s="21">
        <v>10</v>
      </c>
      <c r="F479" s="22"/>
    </row>
    <row r="480" ht="24.95" customHeight="1" spans="1:6">
      <c r="A480" s="19" t="s">
        <v>222</v>
      </c>
      <c r="B480" s="19" t="s">
        <v>1340</v>
      </c>
      <c r="C480" s="20" t="s">
        <v>1338</v>
      </c>
      <c r="D480" s="21">
        <v>3</v>
      </c>
      <c r="E480" s="21">
        <v>3</v>
      </c>
      <c r="F480" s="22"/>
    </row>
    <row r="481" ht="24.95" customHeight="1" spans="1:6">
      <c r="A481" s="19" t="s">
        <v>222</v>
      </c>
      <c r="B481" s="19" t="s">
        <v>1341</v>
      </c>
      <c r="C481" s="20" t="s">
        <v>1342</v>
      </c>
      <c r="D481" s="21">
        <v>8</v>
      </c>
      <c r="E481" s="21">
        <v>8</v>
      </c>
      <c r="F481" s="22"/>
    </row>
    <row r="482" ht="24.95" customHeight="1" spans="1:6">
      <c r="A482" s="19" t="s">
        <v>455</v>
      </c>
      <c r="B482" s="19" t="s">
        <v>1343</v>
      </c>
      <c r="C482" s="20" t="s">
        <v>1338</v>
      </c>
      <c r="D482" s="21">
        <v>1</v>
      </c>
      <c r="E482" s="21">
        <v>1</v>
      </c>
      <c r="F482" s="22"/>
    </row>
    <row r="483" ht="24.95" customHeight="1" spans="1:6">
      <c r="A483" s="19" t="s">
        <v>455</v>
      </c>
      <c r="B483" s="19" t="s">
        <v>1344</v>
      </c>
      <c r="C483" s="20" t="s">
        <v>1338</v>
      </c>
      <c r="D483" s="21">
        <v>10</v>
      </c>
      <c r="E483" s="21">
        <v>10</v>
      </c>
      <c r="F483" s="22"/>
    </row>
    <row r="484" ht="24.95" customHeight="1" spans="1:6">
      <c r="A484" s="19" t="s">
        <v>455</v>
      </c>
      <c r="B484" s="19" t="s">
        <v>1345</v>
      </c>
      <c r="C484" s="20" t="s">
        <v>1338</v>
      </c>
      <c r="D484" s="21">
        <v>20</v>
      </c>
      <c r="E484" s="21">
        <v>20</v>
      </c>
      <c r="F484" s="22"/>
    </row>
    <row r="485" ht="24.95" customHeight="1" spans="1:6">
      <c r="A485" s="19" t="s">
        <v>456</v>
      </c>
      <c r="B485" s="19" t="s">
        <v>1346</v>
      </c>
      <c r="C485" s="20" t="s">
        <v>1338</v>
      </c>
      <c r="D485" s="21">
        <v>80</v>
      </c>
      <c r="E485" s="21">
        <v>80</v>
      </c>
      <c r="F485" s="22"/>
    </row>
    <row r="486" ht="24.95" customHeight="1" spans="1:6">
      <c r="A486" s="19" t="s">
        <v>456</v>
      </c>
      <c r="B486" s="19" t="s">
        <v>1347</v>
      </c>
      <c r="C486" s="20" t="s">
        <v>1338</v>
      </c>
      <c r="D486" s="21">
        <v>240</v>
      </c>
      <c r="E486" s="21">
        <v>240</v>
      </c>
      <c r="F486" s="22"/>
    </row>
    <row r="487" ht="24.95" customHeight="1" spans="1:6">
      <c r="A487" s="19" t="s">
        <v>458</v>
      </c>
      <c r="B487" s="19" t="s">
        <v>1348</v>
      </c>
      <c r="C487" s="20" t="s">
        <v>1349</v>
      </c>
      <c r="D487" s="21">
        <v>24.2</v>
      </c>
      <c r="E487" s="21">
        <v>24.2</v>
      </c>
      <c r="F487" s="22"/>
    </row>
    <row r="488" ht="24.95" customHeight="1" spans="1:6">
      <c r="A488" s="19" t="s">
        <v>458</v>
      </c>
      <c r="B488" s="19" t="s">
        <v>1350</v>
      </c>
      <c r="C488" s="20" t="s">
        <v>1349</v>
      </c>
      <c r="D488" s="21">
        <v>360</v>
      </c>
      <c r="E488" s="21">
        <v>360</v>
      </c>
      <c r="F488" s="22"/>
    </row>
    <row r="489" ht="24.95" customHeight="1" spans="1:6">
      <c r="A489" s="19" t="s">
        <v>458</v>
      </c>
      <c r="B489" s="19" t="s">
        <v>1351</v>
      </c>
      <c r="C489" s="20" t="s">
        <v>1349</v>
      </c>
      <c r="D489" s="21">
        <v>406.7</v>
      </c>
      <c r="E489" s="21">
        <v>406.7</v>
      </c>
      <c r="F489" s="22"/>
    </row>
    <row r="490" ht="24.95" customHeight="1" spans="1:6">
      <c r="A490" s="19" t="s">
        <v>458</v>
      </c>
      <c r="B490" s="19" t="s">
        <v>1352</v>
      </c>
      <c r="C490" s="20" t="s">
        <v>1349</v>
      </c>
      <c r="D490" s="21">
        <v>280</v>
      </c>
      <c r="E490" s="21">
        <v>280</v>
      </c>
      <c r="F490" s="22"/>
    </row>
    <row r="491" ht="24.95" customHeight="1" spans="1:6">
      <c r="A491" s="19" t="s">
        <v>458</v>
      </c>
      <c r="B491" s="19" t="s">
        <v>1353</v>
      </c>
      <c r="C491" s="20" t="s">
        <v>1349</v>
      </c>
      <c r="D491" s="21">
        <v>10</v>
      </c>
      <c r="E491" s="21">
        <v>10</v>
      </c>
      <c r="F491" s="22"/>
    </row>
    <row r="492" ht="24.95" customHeight="1" spans="1:6">
      <c r="A492" s="19" t="s">
        <v>458</v>
      </c>
      <c r="B492" s="19" t="s">
        <v>1354</v>
      </c>
      <c r="C492" s="20" t="s">
        <v>1349</v>
      </c>
      <c r="D492" s="21">
        <v>30</v>
      </c>
      <c r="E492" s="21">
        <v>30</v>
      </c>
      <c r="F492" s="22"/>
    </row>
    <row r="493" ht="24.95" customHeight="1" spans="1:6">
      <c r="A493" s="19" t="s">
        <v>458</v>
      </c>
      <c r="B493" s="19" t="s">
        <v>1355</v>
      </c>
      <c r="C493" s="20" t="s">
        <v>1349</v>
      </c>
      <c r="D493" s="21">
        <v>738</v>
      </c>
      <c r="E493" s="21">
        <v>738</v>
      </c>
      <c r="F493" s="22"/>
    </row>
    <row r="494" ht="24.95" customHeight="1" spans="1:6">
      <c r="A494" s="19" t="s">
        <v>460</v>
      </c>
      <c r="B494" s="19" t="s">
        <v>1356</v>
      </c>
      <c r="C494" s="20" t="s">
        <v>1357</v>
      </c>
      <c r="D494" s="21">
        <v>1</v>
      </c>
      <c r="E494" s="21">
        <v>1</v>
      </c>
      <c r="F494" s="22"/>
    </row>
    <row r="495" ht="24.95" customHeight="1" spans="1:6">
      <c r="A495" s="19" t="s">
        <v>462</v>
      </c>
      <c r="B495" s="19" t="s">
        <v>1358</v>
      </c>
      <c r="C495" s="20" t="s">
        <v>1006</v>
      </c>
      <c r="D495" s="21">
        <v>4.2</v>
      </c>
      <c r="E495" s="21">
        <v>4.2</v>
      </c>
      <c r="F495" s="22"/>
    </row>
    <row r="496" ht="24.95" customHeight="1" spans="1:6">
      <c r="A496" s="19" t="s">
        <v>464</v>
      </c>
      <c r="B496" s="19" t="s">
        <v>1359</v>
      </c>
      <c r="C496" s="20" t="s">
        <v>1006</v>
      </c>
      <c r="D496" s="21">
        <v>10000</v>
      </c>
      <c r="E496" s="21">
        <v>10000</v>
      </c>
      <c r="F496" s="22"/>
    </row>
    <row r="497" ht="24.95" customHeight="1" spans="1:6">
      <c r="A497" s="19" t="s">
        <v>466</v>
      </c>
      <c r="B497" s="19" t="s">
        <v>1360</v>
      </c>
      <c r="C497" s="20" t="s">
        <v>1006</v>
      </c>
      <c r="D497" s="21">
        <v>8506.09</v>
      </c>
      <c r="E497" s="21">
        <v>8506.09</v>
      </c>
      <c r="F497" s="22"/>
    </row>
    <row r="498" ht="24.95" customHeight="1" spans="1:6">
      <c r="A498" s="19"/>
      <c r="B498" s="19"/>
      <c r="C498" s="20"/>
      <c r="D498" s="21"/>
      <c r="E498" s="21"/>
      <c r="F498" s="22"/>
    </row>
  </sheetData>
  <mergeCells count="5">
    <mergeCell ref="A2:F2"/>
    <mergeCell ref="E4:F4"/>
    <mergeCell ref="C4:C5"/>
    <mergeCell ref="D4:D5"/>
    <mergeCell ref="A4:B5"/>
  </mergeCells>
  <pageMargins left="0.708661417322835" right="0.708661417322835" top="0.748031496062992" bottom="0.748031496062992" header="0.31496062992126" footer="0.31496062992126"/>
  <pageSetup paperSize="9" scale="90"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4" sqref="A4:C12"/>
    </sheetView>
  </sheetViews>
  <sheetFormatPr defaultColWidth="8.75" defaultRowHeight="14.25" outlineLevelCol="2"/>
  <cols>
    <col min="1" max="1" width="11.375" style="1" customWidth="1"/>
    <col min="2" max="2" width="34.25" style="1" customWidth="1"/>
    <col min="3" max="3" width="34.125" style="1" customWidth="1"/>
    <col min="4" max="16384" width="8.75" style="1"/>
  </cols>
  <sheetData>
    <row r="1" spans="1:1">
      <c r="A1" s="1" t="s">
        <v>1361</v>
      </c>
    </row>
    <row r="2" ht="29.45" customHeight="1" spans="1:3">
      <c r="A2" s="2" t="s">
        <v>1362</v>
      </c>
      <c r="B2" s="2"/>
      <c r="C2" s="2"/>
    </row>
    <row r="3" ht="25.9" customHeight="1" spans="1:3">
      <c r="A3" s="3"/>
      <c r="B3" s="4"/>
      <c r="C3" s="5" t="s">
        <v>62</v>
      </c>
    </row>
    <row r="4" ht="27.75" customHeight="1" spans="1:3">
      <c r="A4" s="6" t="s">
        <v>1363</v>
      </c>
      <c r="B4" s="6"/>
      <c r="C4" s="6" t="s">
        <v>554</v>
      </c>
    </row>
    <row r="5" ht="27.75" customHeight="1" spans="1:3">
      <c r="A5" s="7" t="s">
        <v>1364</v>
      </c>
      <c r="B5" s="7"/>
      <c r="C5" s="9">
        <v>188196</v>
      </c>
    </row>
    <row r="6" ht="27.75" customHeight="1" spans="1:3">
      <c r="A6" s="7" t="s">
        <v>1365</v>
      </c>
      <c r="B6" s="7"/>
      <c r="C6" s="9">
        <v>36876</v>
      </c>
    </row>
    <row r="7" ht="27.75" customHeight="1" spans="1:3">
      <c r="A7" s="7" t="s">
        <v>1366</v>
      </c>
      <c r="B7" s="7"/>
      <c r="C7" s="9">
        <v>25327</v>
      </c>
    </row>
    <row r="8" ht="27.75" customHeight="1" spans="1:3">
      <c r="A8" s="7" t="s">
        <v>1367</v>
      </c>
      <c r="B8" s="7"/>
      <c r="C8" s="9">
        <v>199745</v>
      </c>
    </row>
    <row r="9" ht="27.75" customHeight="1" spans="1:3">
      <c r="A9" s="6" t="s">
        <v>1368</v>
      </c>
      <c r="B9" s="6"/>
      <c r="C9" s="6" t="s">
        <v>554</v>
      </c>
    </row>
    <row r="10" ht="27.75" customHeight="1" spans="1:3">
      <c r="A10" s="7" t="s">
        <v>1369</v>
      </c>
      <c r="B10" s="7"/>
      <c r="C10" s="8">
        <v>209069</v>
      </c>
    </row>
    <row r="11" ht="27.75" customHeight="1" spans="1:3">
      <c r="A11" s="7" t="s">
        <v>1370</v>
      </c>
      <c r="B11" s="7"/>
      <c r="C11" s="8">
        <v>15517</v>
      </c>
    </row>
    <row r="12" ht="27.75" customHeight="1" spans="1:3">
      <c r="A12" s="7" t="s">
        <v>1371</v>
      </c>
      <c r="B12" s="7"/>
      <c r="C12" s="8">
        <v>224586</v>
      </c>
    </row>
    <row r="13" ht="54.6" customHeight="1" spans="1:3">
      <c r="A13" s="11" t="s">
        <v>1372</v>
      </c>
      <c r="B13" s="11"/>
      <c r="C13" s="11"/>
    </row>
  </sheetData>
  <mergeCells count="11">
    <mergeCell ref="A2:C2"/>
    <mergeCell ref="A4:B4"/>
    <mergeCell ref="A5:B5"/>
    <mergeCell ref="A6:B6"/>
    <mergeCell ref="A7:B7"/>
    <mergeCell ref="A8:B8"/>
    <mergeCell ref="A9:B9"/>
    <mergeCell ref="A10:B10"/>
    <mergeCell ref="A11:B11"/>
    <mergeCell ref="A12:B12"/>
    <mergeCell ref="A13:C13"/>
  </mergeCells>
  <pageMargins left="0.708661417322835" right="0.708661417322835" top="0.748031496062992" bottom="0.748031496062992" header="0.31496062992126" footer="0.31496062992126"/>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4" sqref="A4:C12"/>
    </sheetView>
  </sheetViews>
  <sheetFormatPr defaultColWidth="8.75" defaultRowHeight="14.25" outlineLevelCol="2"/>
  <cols>
    <col min="1" max="1" width="10.25" style="1" customWidth="1"/>
    <col min="2" max="2" width="30.875" style="1" customWidth="1"/>
    <col min="3" max="3" width="32.625" style="1" customWidth="1"/>
    <col min="4" max="16384" width="8.75" style="1"/>
  </cols>
  <sheetData>
    <row r="1" ht="19.5" customHeight="1" spans="1:1">
      <c r="A1" s="1" t="s">
        <v>1373</v>
      </c>
    </row>
    <row r="2" ht="29.45" customHeight="1" spans="1:3">
      <c r="A2" s="2" t="s">
        <v>1374</v>
      </c>
      <c r="B2" s="2"/>
      <c r="C2" s="2"/>
    </row>
    <row r="3" ht="25.9" customHeight="1" spans="1:3">
      <c r="A3" s="3"/>
      <c r="B3" s="4"/>
      <c r="C3" s="5" t="s">
        <v>62</v>
      </c>
    </row>
    <row r="4" ht="27.75" customHeight="1" spans="1:3">
      <c r="A4" s="6" t="s">
        <v>1363</v>
      </c>
      <c r="B4" s="6"/>
      <c r="C4" s="6" t="s">
        <v>554</v>
      </c>
    </row>
    <row r="5" ht="27.75" customHeight="1" spans="1:3">
      <c r="A5" s="7" t="s">
        <v>1364</v>
      </c>
      <c r="B5" s="7"/>
      <c r="C5" s="9">
        <v>188196</v>
      </c>
    </row>
    <row r="6" ht="27.75" customHeight="1" spans="1:3">
      <c r="A6" s="7" t="s">
        <v>1365</v>
      </c>
      <c r="B6" s="7"/>
      <c r="C6" s="9">
        <v>36876</v>
      </c>
    </row>
    <row r="7" ht="27.75" customHeight="1" spans="1:3">
      <c r="A7" s="7" t="s">
        <v>1366</v>
      </c>
      <c r="B7" s="7"/>
      <c r="C7" s="9">
        <v>25327</v>
      </c>
    </row>
    <row r="8" ht="27.75" customHeight="1" spans="1:3">
      <c r="A8" s="7" t="s">
        <v>1367</v>
      </c>
      <c r="B8" s="7"/>
      <c r="C8" s="9">
        <v>199745</v>
      </c>
    </row>
    <row r="9" ht="27.75" customHeight="1" spans="1:3">
      <c r="A9" s="6" t="s">
        <v>1368</v>
      </c>
      <c r="B9" s="6"/>
      <c r="C9" s="6" t="s">
        <v>554</v>
      </c>
    </row>
    <row r="10" ht="27.75" customHeight="1" spans="1:3">
      <c r="A10" s="7" t="s">
        <v>1369</v>
      </c>
      <c r="B10" s="7"/>
      <c r="C10" s="8">
        <v>209069</v>
      </c>
    </row>
    <row r="11" ht="27.75" customHeight="1" spans="1:3">
      <c r="A11" s="7" t="s">
        <v>1370</v>
      </c>
      <c r="B11" s="7"/>
      <c r="C11" s="8">
        <v>15517</v>
      </c>
    </row>
    <row r="12" ht="27.75" customHeight="1" spans="1:3">
      <c r="A12" s="7" t="s">
        <v>1371</v>
      </c>
      <c r="B12" s="7"/>
      <c r="C12" s="8">
        <v>224586</v>
      </c>
    </row>
    <row r="13" ht="50.45" customHeight="1" spans="1:3">
      <c r="A13" s="11" t="s">
        <v>1372</v>
      </c>
      <c r="B13" s="11"/>
      <c r="C13" s="11"/>
    </row>
  </sheetData>
  <mergeCells count="11">
    <mergeCell ref="A2:C2"/>
    <mergeCell ref="A4:B4"/>
    <mergeCell ref="A5:B5"/>
    <mergeCell ref="A6:B6"/>
    <mergeCell ref="A7:B7"/>
    <mergeCell ref="A8:B8"/>
    <mergeCell ref="A9:B9"/>
    <mergeCell ref="A10:B10"/>
    <mergeCell ref="A11:B11"/>
    <mergeCell ref="A12:B12"/>
    <mergeCell ref="A13:C13"/>
  </mergeCells>
  <pageMargins left="0.708661417322835" right="0.708661417322835" top="0.748031496062992" bottom="0.748031496062992" header="0.31496062992126" footer="0.31496062992126"/>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H17" sqref="H17"/>
    </sheetView>
  </sheetViews>
  <sheetFormatPr defaultColWidth="8.75" defaultRowHeight="14.25" outlineLevelCol="2"/>
  <cols>
    <col min="1" max="1" width="12.875" style="1" customWidth="1"/>
    <col min="2" max="2" width="33.875" style="1" customWidth="1"/>
    <col min="3" max="3" width="35.125" style="1" customWidth="1"/>
    <col min="4" max="16384" width="8.75" style="1"/>
  </cols>
  <sheetData>
    <row r="1" spans="1:1">
      <c r="A1" s="1" t="s">
        <v>1375</v>
      </c>
    </row>
    <row r="2" ht="29.45" customHeight="1" spans="1:3">
      <c r="A2" s="2" t="s">
        <v>1376</v>
      </c>
      <c r="B2" s="2"/>
      <c r="C2" s="2"/>
    </row>
    <row r="3" ht="25.9" customHeight="1" spans="1:3">
      <c r="A3" s="3"/>
      <c r="B3" s="4"/>
      <c r="C3" s="5" t="s">
        <v>62</v>
      </c>
    </row>
    <row r="4" ht="29.25" customHeight="1" spans="1:3">
      <c r="A4" s="6" t="s">
        <v>1363</v>
      </c>
      <c r="B4" s="6"/>
      <c r="C4" s="6" t="s">
        <v>554</v>
      </c>
    </row>
    <row r="5" ht="29.25" customHeight="1" spans="1:3">
      <c r="A5" s="7" t="s">
        <v>1377</v>
      </c>
      <c r="B5" s="7"/>
      <c r="C5" s="8">
        <v>291359</v>
      </c>
    </row>
    <row r="6" ht="29.25" customHeight="1" spans="1:3">
      <c r="A6" s="7" t="s">
        <v>1378</v>
      </c>
      <c r="B6" s="7"/>
      <c r="C6" s="8">
        <v>279969</v>
      </c>
    </row>
    <row r="7" ht="29.25" customHeight="1" spans="1:3">
      <c r="A7" s="7" t="s">
        <v>1379</v>
      </c>
      <c r="B7" s="7"/>
      <c r="C7" s="9">
        <v>112954</v>
      </c>
    </row>
    <row r="8" ht="29.25" customHeight="1" spans="1:3">
      <c r="A8" s="7" t="s">
        <v>1380</v>
      </c>
      <c r="B8" s="7"/>
      <c r="C8" s="8">
        <v>458374</v>
      </c>
    </row>
    <row r="9" ht="29.25" customHeight="1" spans="1:3">
      <c r="A9" s="6" t="s">
        <v>1368</v>
      </c>
      <c r="B9" s="6"/>
      <c r="C9" s="6" t="s">
        <v>554</v>
      </c>
    </row>
    <row r="10" ht="29.25" customHeight="1" spans="1:3">
      <c r="A10" s="7" t="s">
        <v>1381</v>
      </c>
      <c r="B10" s="7"/>
      <c r="C10" s="8">
        <v>372765</v>
      </c>
    </row>
    <row r="11" ht="29.25" customHeight="1" spans="1:3">
      <c r="A11" s="7" t="s">
        <v>1382</v>
      </c>
      <c r="B11" s="7"/>
      <c r="C11" s="8">
        <v>188206</v>
      </c>
    </row>
    <row r="12" ht="29.25" customHeight="1" spans="1:3">
      <c r="A12" s="7" t="s">
        <v>1383</v>
      </c>
      <c r="B12" s="7"/>
      <c r="C12" s="8">
        <v>560971</v>
      </c>
    </row>
    <row r="13" spans="1:3">
      <c r="A13" s="3"/>
      <c r="B13" s="3"/>
      <c r="C13" s="3"/>
    </row>
    <row r="14" ht="49.9" customHeight="1" spans="1:3">
      <c r="A14" s="10" t="s">
        <v>1372</v>
      </c>
      <c r="B14" s="10"/>
      <c r="C14" s="10"/>
    </row>
  </sheetData>
  <mergeCells count="11">
    <mergeCell ref="A2:C2"/>
    <mergeCell ref="A4:B4"/>
    <mergeCell ref="A5:B5"/>
    <mergeCell ref="A6:B6"/>
    <mergeCell ref="A7:B7"/>
    <mergeCell ref="A8:B8"/>
    <mergeCell ref="A9:B9"/>
    <mergeCell ref="A10:B10"/>
    <mergeCell ref="A11:B11"/>
    <mergeCell ref="A12:B12"/>
    <mergeCell ref="A14:C14"/>
  </mergeCells>
  <pageMargins left="0.708661417322835" right="0.708661417322835" top="0.748031496062992" bottom="0.748031496062992" header="0.31496062992126" footer="0.31496062992126"/>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K11" sqref="K11"/>
    </sheetView>
  </sheetViews>
  <sheetFormatPr defaultColWidth="8.75" defaultRowHeight="14.25" outlineLevelCol="2"/>
  <cols>
    <col min="1" max="1" width="12.875" style="1" customWidth="1"/>
    <col min="2" max="2" width="33.875" style="1" customWidth="1"/>
    <col min="3" max="3" width="35.125" style="1" customWidth="1"/>
    <col min="4" max="16384" width="8.75" style="1"/>
  </cols>
  <sheetData>
    <row r="1" spans="1:1">
      <c r="A1" s="1" t="s">
        <v>1384</v>
      </c>
    </row>
    <row r="2" ht="29.45" customHeight="1" spans="1:3">
      <c r="A2" s="2" t="s">
        <v>1385</v>
      </c>
      <c r="B2" s="2"/>
      <c r="C2" s="2"/>
    </row>
    <row r="3" ht="25.9" customHeight="1" spans="1:3">
      <c r="A3" s="3"/>
      <c r="B3" s="4"/>
      <c r="C3" s="5" t="s">
        <v>62</v>
      </c>
    </row>
    <row r="4" ht="29.25" customHeight="1" spans="1:3">
      <c r="A4" s="6" t="s">
        <v>1363</v>
      </c>
      <c r="B4" s="6"/>
      <c r="C4" s="6" t="s">
        <v>554</v>
      </c>
    </row>
    <row r="5" ht="29.25" customHeight="1" spans="1:3">
      <c r="A5" s="7" t="s">
        <v>1377</v>
      </c>
      <c r="B5" s="7"/>
      <c r="C5" s="8">
        <v>291359</v>
      </c>
    </row>
    <row r="6" ht="29.25" customHeight="1" spans="1:3">
      <c r="A6" s="7" t="s">
        <v>1378</v>
      </c>
      <c r="B6" s="7"/>
      <c r="C6" s="8">
        <v>279969</v>
      </c>
    </row>
    <row r="7" ht="29.25" customHeight="1" spans="1:3">
      <c r="A7" s="7" t="s">
        <v>1379</v>
      </c>
      <c r="B7" s="7"/>
      <c r="C7" s="9">
        <v>112954</v>
      </c>
    </row>
    <row r="8" ht="29.25" customHeight="1" spans="1:3">
      <c r="A8" s="7" t="s">
        <v>1380</v>
      </c>
      <c r="B8" s="7"/>
      <c r="C8" s="8">
        <v>458374</v>
      </c>
    </row>
    <row r="9" ht="29.25" customHeight="1" spans="1:3">
      <c r="A9" s="6" t="s">
        <v>1368</v>
      </c>
      <c r="B9" s="6"/>
      <c r="C9" s="6" t="s">
        <v>554</v>
      </c>
    </row>
    <row r="10" ht="29.25" customHeight="1" spans="1:3">
      <c r="A10" s="7" t="s">
        <v>1381</v>
      </c>
      <c r="B10" s="7"/>
      <c r="C10" s="8">
        <v>372765</v>
      </c>
    </row>
    <row r="11" ht="29.25" customHeight="1" spans="1:3">
      <c r="A11" s="7" t="s">
        <v>1382</v>
      </c>
      <c r="B11" s="7"/>
      <c r="C11" s="8">
        <v>188206</v>
      </c>
    </row>
    <row r="12" ht="29.25" customHeight="1" spans="1:3">
      <c r="A12" s="7" t="s">
        <v>1383</v>
      </c>
      <c r="B12" s="7"/>
      <c r="C12" s="8">
        <v>560971</v>
      </c>
    </row>
    <row r="13" spans="1:3">
      <c r="A13" s="3"/>
      <c r="B13" s="3"/>
      <c r="C13" s="3"/>
    </row>
    <row r="14" ht="49.9" customHeight="1" spans="1:3">
      <c r="A14" s="10" t="s">
        <v>1372</v>
      </c>
      <c r="B14" s="10"/>
      <c r="C14" s="10"/>
    </row>
  </sheetData>
  <mergeCells count="11">
    <mergeCell ref="A2:C2"/>
    <mergeCell ref="A4:B4"/>
    <mergeCell ref="A5:B5"/>
    <mergeCell ref="A6:B6"/>
    <mergeCell ref="A7:B7"/>
    <mergeCell ref="A8:B8"/>
    <mergeCell ref="A9:B9"/>
    <mergeCell ref="A10:B10"/>
    <mergeCell ref="A11:B11"/>
    <mergeCell ref="A12:B12"/>
    <mergeCell ref="A14:C14"/>
  </mergeCells>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workbookViewId="0">
      <selection activeCell="I15" sqref="I15"/>
    </sheetView>
  </sheetViews>
  <sheetFormatPr defaultColWidth="9" defaultRowHeight="14.25" outlineLevelCol="3"/>
  <cols>
    <col min="1" max="1" width="38.375" customWidth="1"/>
    <col min="2" max="2" width="12.125" customWidth="1"/>
    <col min="3" max="3" width="13.375" customWidth="1"/>
    <col min="4" max="4" width="15.125" style="87" customWidth="1"/>
  </cols>
  <sheetData>
    <row r="1" ht="18" customHeight="1" spans="1:2">
      <c r="A1" s="245" t="s">
        <v>107</v>
      </c>
      <c r="B1" s="215"/>
    </row>
    <row r="2" ht="20.25" spans="1:4">
      <c r="A2" s="217" t="s">
        <v>108</v>
      </c>
      <c r="B2" s="217"/>
      <c r="C2" s="217"/>
      <c r="D2" s="260"/>
    </row>
    <row r="3" spans="1:4">
      <c r="A3" s="219"/>
      <c r="B3" s="215"/>
      <c r="D3" s="202" t="s">
        <v>62</v>
      </c>
    </row>
    <row r="4" ht="42.6" customHeight="1" spans="1:4">
      <c r="A4" s="16" t="s">
        <v>109</v>
      </c>
      <c r="B4" s="16" t="s">
        <v>64</v>
      </c>
      <c r="C4" s="142" t="s">
        <v>65</v>
      </c>
      <c r="D4" s="34" t="s">
        <v>66</v>
      </c>
    </row>
    <row r="5" spans="1:4">
      <c r="A5" s="19" t="s">
        <v>110</v>
      </c>
      <c r="B5" s="261">
        <v>25509</v>
      </c>
      <c r="C5" s="21">
        <v>25455</v>
      </c>
      <c r="D5" s="262">
        <f>B5/C5</f>
        <v>1.0021</v>
      </c>
    </row>
    <row r="6" spans="1:4">
      <c r="A6" s="19" t="s">
        <v>111</v>
      </c>
      <c r="B6" s="20"/>
      <c r="C6" s="21"/>
      <c r="D6" s="262"/>
    </row>
    <row r="7" spans="1:4">
      <c r="A7" s="19" t="s">
        <v>112</v>
      </c>
      <c r="B7" s="20">
        <v>343</v>
      </c>
      <c r="C7" s="21">
        <v>243</v>
      </c>
      <c r="D7" s="262">
        <f t="shared" ref="D6:D29" si="0">B7/C7</f>
        <v>1.4115</v>
      </c>
    </row>
    <row r="8" spans="1:4">
      <c r="A8" s="19" t="s">
        <v>113</v>
      </c>
      <c r="B8" s="20">
        <v>945</v>
      </c>
      <c r="C8" s="21">
        <v>1774</v>
      </c>
      <c r="D8" s="262">
        <f t="shared" si="0"/>
        <v>0.5327</v>
      </c>
    </row>
    <row r="9" spans="1:4">
      <c r="A9" s="19" t="s">
        <v>114</v>
      </c>
      <c r="B9" s="20">
        <v>100836</v>
      </c>
      <c r="C9" s="21">
        <v>93157</v>
      </c>
      <c r="D9" s="262">
        <f t="shared" si="0"/>
        <v>1.0824</v>
      </c>
    </row>
    <row r="10" spans="1:4">
      <c r="A10" s="19" t="s">
        <v>115</v>
      </c>
      <c r="B10" s="20">
        <v>9461</v>
      </c>
      <c r="C10" s="21">
        <v>3504</v>
      </c>
      <c r="D10" s="262">
        <f t="shared" si="0"/>
        <v>2.7001</v>
      </c>
    </row>
    <row r="11" spans="1:4">
      <c r="A11" s="19" t="s">
        <v>116</v>
      </c>
      <c r="B11" s="20">
        <v>2742</v>
      </c>
      <c r="C11" s="21">
        <v>1930</v>
      </c>
      <c r="D11" s="262">
        <f t="shared" si="0"/>
        <v>1.4207</v>
      </c>
    </row>
    <row r="12" spans="1:4">
      <c r="A12" s="19" t="s">
        <v>117</v>
      </c>
      <c r="B12" s="20">
        <v>39873</v>
      </c>
      <c r="C12" s="21">
        <v>40186</v>
      </c>
      <c r="D12" s="262">
        <f t="shared" si="0"/>
        <v>0.9922</v>
      </c>
    </row>
    <row r="13" spans="1:4">
      <c r="A13" s="19" t="s">
        <v>118</v>
      </c>
      <c r="B13" s="20">
        <v>20004</v>
      </c>
      <c r="C13" s="21">
        <v>22182</v>
      </c>
      <c r="D13" s="262">
        <f t="shared" si="0"/>
        <v>0.9018</v>
      </c>
    </row>
    <row r="14" spans="1:4">
      <c r="A14" s="19" t="s">
        <v>119</v>
      </c>
      <c r="B14" s="20">
        <v>2965</v>
      </c>
      <c r="C14" s="21">
        <v>5002</v>
      </c>
      <c r="D14" s="262">
        <f t="shared" si="0"/>
        <v>0.5928</v>
      </c>
    </row>
    <row r="15" spans="1:4">
      <c r="A15" s="19" t="s">
        <v>120</v>
      </c>
      <c r="B15" s="20">
        <v>19471</v>
      </c>
      <c r="C15" s="21">
        <v>59606</v>
      </c>
      <c r="D15" s="262">
        <f t="shared" si="0"/>
        <v>0.3267</v>
      </c>
    </row>
    <row r="16" spans="1:4">
      <c r="A16" s="19" t="s">
        <v>121</v>
      </c>
      <c r="B16" s="20">
        <v>9891</v>
      </c>
      <c r="C16" s="21">
        <v>25310</v>
      </c>
      <c r="D16" s="262">
        <f t="shared" si="0"/>
        <v>0.3908</v>
      </c>
    </row>
    <row r="17" spans="1:4">
      <c r="A17" s="19" t="s">
        <v>122</v>
      </c>
      <c r="B17" s="20">
        <v>1662</v>
      </c>
      <c r="C17" s="21">
        <v>8213</v>
      </c>
      <c r="D17" s="262">
        <f t="shared" si="0"/>
        <v>0.2024</v>
      </c>
    </row>
    <row r="18" spans="1:4">
      <c r="A18" s="19" t="s">
        <v>123</v>
      </c>
      <c r="B18" s="20">
        <v>2752</v>
      </c>
      <c r="C18" s="21">
        <v>9776</v>
      </c>
      <c r="D18" s="262">
        <f t="shared" si="0"/>
        <v>0.2815</v>
      </c>
    </row>
    <row r="19" spans="1:4">
      <c r="A19" s="19" t="s">
        <v>124</v>
      </c>
      <c r="B19" s="20">
        <v>1657</v>
      </c>
      <c r="C19" s="21">
        <v>4211</v>
      </c>
      <c r="D19" s="262">
        <f t="shared" si="0"/>
        <v>0.3935</v>
      </c>
    </row>
    <row r="20" spans="1:4">
      <c r="A20" s="19" t="s">
        <v>125</v>
      </c>
      <c r="B20" s="20">
        <v>0</v>
      </c>
      <c r="C20" s="21">
        <v>102</v>
      </c>
      <c r="D20" s="262">
        <f t="shared" si="0"/>
        <v>0</v>
      </c>
    </row>
    <row r="21" spans="1:4">
      <c r="A21" s="19" t="s">
        <v>126</v>
      </c>
      <c r="B21" s="20">
        <v>531</v>
      </c>
      <c r="C21" s="21">
        <v>357</v>
      </c>
      <c r="D21" s="262">
        <f t="shared" si="0"/>
        <v>1.4874</v>
      </c>
    </row>
    <row r="22" spans="1:4">
      <c r="A22" s="19" t="s">
        <v>127</v>
      </c>
      <c r="B22" s="20">
        <v>70</v>
      </c>
      <c r="C22" s="21">
        <v>210</v>
      </c>
      <c r="D22" s="262">
        <f t="shared" si="0"/>
        <v>0.3333</v>
      </c>
    </row>
    <row r="23" spans="1:4">
      <c r="A23" s="19" t="s">
        <v>128</v>
      </c>
      <c r="B23" s="20">
        <v>2778</v>
      </c>
      <c r="C23" s="21">
        <v>24952</v>
      </c>
      <c r="D23" s="262">
        <f t="shared" si="0"/>
        <v>0.1113</v>
      </c>
    </row>
    <row r="24" spans="1:4">
      <c r="A24" s="19" t="s">
        <v>129</v>
      </c>
      <c r="B24" s="20">
        <v>872</v>
      </c>
      <c r="C24" s="21">
        <v>849</v>
      </c>
      <c r="D24" s="262">
        <f t="shared" si="0"/>
        <v>1.0271</v>
      </c>
    </row>
    <row r="25" spans="1:4">
      <c r="A25" s="19" t="s">
        <v>130</v>
      </c>
      <c r="B25" s="20">
        <v>2901</v>
      </c>
      <c r="C25" s="21">
        <v>3065</v>
      </c>
      <c r="D25" s="262">
        <f t="shared" si="0"/>
        <v>0.9465</v>
      </c>
    </row>
    <row r="26" spans="1:4">
      <c r="A26" s="19" t="s">
        <v>131</v>
      </c>
      <c r="B26" s="20">
        <v>26</v>
      </c>
      <c r="C26" s="21">
        <v>602</v>
      </c>
      <c r="D26" s="262">
        <f t="shared" si="0"/>
        <v>0.0432</v>
      </c>
    </row>
    <row r="27" spans="1:4">
      <c r="A27" s="19" t="s">
        <v>132</v>
      </c>
      <c r="B27" s="20">
        <v>12453</v>
      </c>
      <c r="C27" s="21">
        <v>6154</v>
      </c>
      <c r="D27" s="262">
        <f t="shared" si="0"/>
        <v>2.0236</v>
      </c>
    </row>
    <row r="28" spans="1:4">
      <c r="A28" s="19" t="s">
        <v>133</v>
      </c>
      <c r="B28" s="20">
        <v>0</v>
      </c>
      <c r="C28" s="21">
        <v>30</v>
      </c>
      <c r="D28" s="262">
        <f t="shared" si="0"/>
        <v>0</v>
      </c>
    </row>
    <row r="29" ht="16.15" customHeight="1" spans="1:4">
      <c r="A29" s="263" t="s">
        <v>134</v>
      </c>
      <c r="B29" s="20">
        <f>SUM(B5:B28)</f>
        <v>257742</v>
      </c>
      <c r="C29" s="20">
        <f>SUM(C5:C28)</f>
        <v>336870</v>
      </c>
      <c r="D29" s="262">
        <f t="shared" si="0"/>
        <v>0.7651</v>
      </c>
    </row>
    <row r="30" ht="15" customHeight="1" spans="1:4">
      <c r="A30" s="264" t="s">
        <v>135</v>
      </c>
      <c r="B30" s="20"/>
      <c r="C30" s="21"/>
      <c r="D30" s="262"/>
    </row>
    <row r="31" ht="15" customHeight="1" spans="1:4">
      <c r="A31" s="264" t="s">
        <v>136</v>
      </c>
      <c r="B31" s="20"/>
      <c r="C31" s="21"/>
      <c r="D31" s="262"/>
    </row>
    <row r="32" ht="15" customHeight="1" spans="1:4">
      <c r="A32" s="265" t="s">
        <v>137</v>
      </c>
      <c r="B32" s="266"/>
      <c r="C32" s="266"/>
      <c r="D32" s="262"/>
    </row>
    <row r="33" ht="15" customHeight="1" spans="1:4">
      <c r="A33" s="265" t="s">
        <v>138</v>
      </c>
      <c r="B33" s="266"/>
      <c r="C33" s="266"/>
      <c r="D33" s="262"/>
    </row>
    <row r="34" ht="15" customHeight="1" spans="1:4">
      <c r="A34" s="267" t="s">
        <v>139</v>
      </c>
      <c r="B34" s="20"/>
      <c r="C34" s="20"/>
      <c r="D34" s="262"/>
    </row>
    <row r="35" ht="15.6" customHeight="1" spans="1:4">
      <c r="A35" s="267" t="s">
        <v>140</v>
      </c>
      <c r="B35" s="20"/>
      <c r="C35" s="20"/>
      <c r="D35" s="262"/>
    </row>
    <row r="36" spans="1:4">
      <c r="A36" s="265" t="s">
        <v>141</v>
      </c>
      <c r="B36" s="20"/>
      <c r="C36" s="251"/>
      <c r="D36" s="262"/>
    </row>
    <row r="37" spans="1:4">
      <c r="A37" s="268" t="s">
        <v>142</v>
      </c>
      <c r="B37" s="20"/>
      <c r="C37" s="268"/>
      <c r="D37" s="262"/>
    </row>
    <row r="38" spans="1:4">
      <c r="A38" s="267" t="s">
        <v>143</v>
      </c>
      <c r="B38" s="20"/>
      <c r="C38" s="268"/>
      <c r="D38" s="262"/>
    </row>
    <row r="39" spans="1:4">
      <c r="A39" s="269" t="s">
        <v>144</v>
      </c>
      <c r="B39" s="20"/>
      <c r="C39" s="251"/>
      <c r="D39" s="262"/>
    </row>
    <row r="40" spans="1:4">
      <c r="A40" s="270" t="s">
        <v>145</v>
      </c>
      <c r="B40" s="20"/>
      <c r="C40" s="268"/>
      <c r="D40" s="262"/>
    </row>
    <row r="41" spans="1:4">
      <c r="A41" s="270" t="s">
        <v>146</v>
      </c>
      <c r="B41" s="20"/>
      <c r="C41" s="268"/>
      <c r="D41" s="262"/>
    </row>
    <row r="42" spans="1:4">
      <c r="A42" s="270" t="s">
        <v>147</v>
      </c>
      <c r="B42" s="20"/>
      <c r="C42" s="251"/>
      <c r="D42" s="262"/>
    </row>
    <row r="43" spans="1:4">
      <c r="A43" s="271" t="s">
        <v>148</v>
      </c>
      <c r="B43" s="20"/>
      <c r="C43" s="251"/>
      <c r="D43" s="262"/>
    </row>
    <row r="44" spans="1:4">
      <c r="A44" s="20" t="s">
        <v>149</v>
      </c>
      <c r="B44" s="20">
        <v>33</v>
      </c>
      <c r="C44" s="268">
        <v>12</v>
      </c>
      <c r="D44" s="262">
        <f>B44/C44</f>
        <v>2.75</v>
      </c>
    </row>
    <row r="45" spans="1:4">
      <c r="A45" s="263" t="s">
        <v>150</v>
      </c>
      <c r="B45" s="20">
        <f>B29+B44</f>
        <v>257775</v>
      </c>
      <c r="C45" s="20">
        <f>C29+C44</f>
        <v>336882</v>
      </c>
      <c r="D45" s="262">
        <f>B45/C45</f>
        <v>0.7652</v>
      </c>
    </row>
  </sheetData>
  <mergeCells count="1">
    <mergeCell ref="A2:D2"/>
  </mergeCells>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0"/>
  <sheetViews>
    <sheetView workbookViewId="0">
      <selection activeCell="K17" sqref="K17"/>
    </sheetView>
  </sheetViews>
  <sheetFormatPr defaultColWidth="9" defaultRowHeight="14.25" outlineLevelCol="3"/>
  <cols>
    <col min="1" max="1" width="44.625" customWidth="1"/>
    <col min="2" max="2" width="12.125" customWidth="1"/>
    <col min="3" max="3" width="14" customWidth="1"/>
    <col min="4" max="4" width="15.125" customWidth="1"/>
  </cols>
  <sheetData>
    <row r="1" ht="18" customHeight="1" spans="1:2">
      <c r="A1" s="245" t="s">
        <v>151</v>
      </c>
      <c r="B1" s="215"/>
    </row>
    <row r="2" ht="20.25" spans="1:4">
      <c r="A2" s="217" t="s">
        <v>152</v>
      </c>
      <c r="B2" s="217"/>
      <c r="C2" s="217"/>
      <c r="D2" s="217"/>
    </row>
    <row r="3" spans="1:4">
      <c r="A3" s="219"/>
      <c r="B3" s="215"/>
      <c r="D3" s="221" t="s">
        <v>62</v>
      </c>
    </row>
    <row r="4" ht="44.45" customHeight="1" spans="1:4">
      <c r="A4" s="246" t="s">
        <v>63</v>
      </c>
      <c r="B4" s="126" t="s">
        <v>64</v>
      </c>
      <c r="C4" s="142" t="s">
        <v>65</v>
      </c>
      <c r="D4" s="17" t="s">
        <v>66</v>
      </c>
    </row>
    <row r="5" spans="1:4">
      <c r="A5" s="247" t="s">
        <v>67</v>
      </c>
      <c r="B5" s="248">
        <f>SUM(B6:B21)</f>
        <v>410560</v>
      </c>
      <c r="C5" s="248">
        <f>SUM(C6:C21)</f>
        <v>379820</v>
      </c>
      <c r="D5" s="249">
        <f t="shared" ref="D5:D8" si="0">B5/C5*100%</f>
        <v>1.0809</v>
      </c>
    </row>
    <row r="6" spans="1:4">
      <c r="A6" s="250" t="s">
        <v>68</v>
      </c>
      <c r="B6" s="248">
        <v>185600</v>
      </c>
      <c r="C6" s="251">
        <v>180000</v>
      </c>
      <c r="D6" s="249">
        <f t="shared" si="0"/>
        <v>1.0311</v>
      </c>
    </row>
    <row r="7" spans="1:4">
      <c r="A7" s="250" t="s">
        <v>69</v>
      </c>
      <c r="B7" s="248">
        <v>800</v>
      </c>
      <c r="C7" s="251">
        <v>780</v>
      </c>
      <c r="D7" s="249">
        <f t="shared" si="0"/>
        <v>1.0256</v>
      </c>
    </row>
    <row r="8" spans="1:4">
      <c r="A8" s="250" t="s">
        <v>70</v>
      </c>
      <c r="B8" s="248">
        <v>85000</v>
      </c>
      <c r="C8" s="251">
        <v>82500</v>
      </c>
      <c r="D8" s="249">
        <f t="shared" si="0"/>
        <v>1.0303</v>
      </c>
    </row>
    <row r="9" spans="1:4">
      <c r="A9" s="250" t="s">
        <v>71</v>
      </c>
      <c r="B9" s="248"/>
      <c r="C9" s="251"/>
      <c r="D9" s="249"/>
    </row>
    <row r="10" spans="1:4">
      <c r="A10" s="250" t="s">
        <v>72</v>
      </c>
      <c r="B10" s="248">
        <v>16250</v>
      </c>
      <c r="C10" s="251">
        <v>15550</v>
      </c>
      <c r="D10" s="249">
        <f t="shared" ref="D10:D19" si="1">B10/C10*100%</f>
        <v>1.045</v>
      </c>
    </row>
    <row r="11" spans="1:4">
      <c r="A11" s="250" t="s">
        <v>73</v>
      </c>
      <c r="B11" s="248">
        <v>200</v>
      </c>
      <c r="C11" s="251">
        <v>180</v>
      </c>
      <c r="D11" s="249">
        <f t="shared" si="1"/>
        <v>1.1111</v>
      </c>
    </row>
    <row r="12" spans="1:4">
      <c r="A12" s="250" t="s">
        <v>74</v>
      </c>
      <c r="B12" s="248">
        <v>11000</v>
      </c>
      <c r="C12" s="251">
        <v>10300</v>
      </c>
      <c r="D12" s="249">
        <f t="shared" si="1"/>
        <v>1.068</v>
      </c>
    </row>
    <row r="13" spans="1:4">
      <c r="A13" s="250" t="s">
        <v>75</v>
      </c>
      <c r="B13" s="248">
        <v>10000</v>
      </c>
      <c r="C13" s="251">
        <v>8800</v>
      </c>
      <c r="D13" s="249">
        <f t="shared" si="1"/>
        <v>1.1364</v>
      </c>
    </row>
    <row r="14" spans="1:4">
      <c r="A14" s="250" t="s">
        <v>76</v>
      </c>
      <c r="B14" s="248">
        <v>3500</v>
      </c>
      <c r="C14" s="251">
        <v>3300</v>
      </c>
      <c r="D14" s="249">
        <f t="shared" si="1"/>
        <v>1.0606</v>
      </c>
    </row>
    <row r="15" spans="1:4">
      <c r="A15" s="250" t="s">
        <v>77</v>
      </c>
      <c r="B15" s="248">
        <v>6000</v>
      </c>
      <c r="C15" s="251">
        <v>5500</v>
      </c>
      <c r="D15" s="249">
        <f t="shared" si="1"/>
        <v>1.0909</v>
      </c>
    </row>
    <row r="16" spans="1:4">
      <c r="A16" s="250" t="s">
        <v>78</v>
      </c>
      <c r="B16" s="248">
        <v>56110</v>
      </c>
      <c r="C16" s="251">
        <v>39240</v>
      </c>
      <c r="D16" s="249">
        <f t="shared" si="1"/>
        <v>1.4299</v>
      </c>
    </row>
    <row r="17" spans="1:4">
      <c r="A17" s="250" t="s">
        <v>79</v>
      </c>
      <c r="B17" s="248">
        <v>3000</v>
      </c>
      <c r="C17" s="251">
        <v>2600</v>
      </c>
      <c r="D17" s="249">
        <f t="shared" si="1"/>
        <v>1.1538</v>
      </c>
    </row>
    <row r="18" spans="1:4">
      <c r="A18" s="250" t="s">
        <v>80</v>
      </c>
      <c r="B18" s="248">
        <v>3000</v>
      </c>
      <c r="C18" s="251">
        <v>2400</v>
      </c>
      <c r="D18" s="249">
        <f t="shared" si="1"/>
        <v>1.25</v>
      </c>
    </row>
    <row r="19" spans="1:4">
      <c r="A19" s="250" t="s">
        <v>81</v>
      </c>
      <c r="B19" s="248">
        <v>30000</v>
      </c>
      <c r="C19" s="251">
        <v>28500</v>
      </c>
      <c r="D19" s="249">
        <f t="shared" si="1"/>
        <v>1.0526</v>
      </c>
    </row>
    <row r="20" spans="1:4">
      <c r="A20" s="250" t="s">
        <v>82</v>
      </c>
      <c r="B20" s="248"/>
      <c r="C20" s="251"/>
      <c r="D20" s="249"/>
    </row>
    <row r="21" spans="1:4">
      <c r="A21" s="250" t="s">
        <v>83</v>
      </c>
      <c r="B21" s="248">
        <v>100</v>
      </c>
      <c r="C21" s="251">
        <v>170</v>
      </c>
      <c r="D21" s="249">
        <f t="shared" ref="D21:D28" si="2">B21/C21*100%</f>
        <v>0.5882</v>
      </c>
    </row>
    <row r="22" spans="1:4">
      <c r="A22" s="247" t="s">
        <v>84</v>
      </c>
      <c r="B22" s="248">
        <f>SUM(B23:B30)</f>
        <v>35000</v>
      </c>
      <c r="C22" s="248">
        <f>SUM(C23:C30)</f>
        <v>52810</v>
      </c>
      <c r="D22" s="249">
        <f t="shared" si="2"/>
        <v>0.6628</v>
      </c>
    </row>
    <row r="23" spans="1:4">
      <c r="A23" s="250" t="s">
        <v>85</v>
      </c>
      <c r="B23" s="248">
        <v>6000</v>
      </c>
      <c r="C23" s="251">
        <v>5100</v>
      </c>
      <c r="D23" s="249">
        <f t="shared" si="2"/>
        <v>1.1765</v>
      </c>
    </row>
    <row r="24" spans="1:4">
      <c r="A24" s="250" t="s">
        <v>86</v>
      </c>
      <c r="B24" s="248">
        <v>1000</v>
      </c>
      <c r="C24" s="251">
        <v>600</v>
      </c>
      <c r="D24" s="249">
        <f t="shared" si="2"/>
        <v>1.6667</v>
      </c>
    </row>
    <row r="25" spans="1:4">
      <c r="A25" s="250" t="s">
        <v>87</v>
      </c>
      <c r="B25" s="248">
        <v>1010</v>
      </c>
      <c r="C25" s="251">
        <v>5630</v>
      </c>
      <c r="D25" s="249">
        <f t="shared" si="2"/>
        <v>0.1794</v>
      </c>
    </row>
    <row r="26" spans="1:4">
      <c r="A26" s="250" t="s">
        <v>88</v>
      </c>
      <c r="B26" s="248">
        <v>90</v>
      </c>
      <c r="C26" s="251">
        <v>180</v>
      </c>
      <c r="D26" s="249">
        <f t="shared" si="2"/>
        <v>0.5</v>
      </c>
    </row>
    <row r="27" spans="1:4">
      <c r="A27" s="250" t="s">
        <v>89</v>
      </c>
      <c r="B27" s="248">
        <v>26700</v>
      </c>
      <c r="C27" s="251">
        <v>41190</v>
      </c>
      <c r="D27" s="249">
        <f t="shared" si="2"/>
        <v>0.6482</v>
      </c>
    </row>
    <row r="28" spans="1:4">
      <c r="A28" s="250" t="s">
        <v>90</v>
      </c>
      <c r="B28" s="248">
        <v>200</v>
      </c>
      <c r="C28" s="251">
        <v>110</v>
      </c>
      <c r="D28" s="249">
        <f t="shared" si="2"/>
        <v>1.8182</v>
      </c>
    </row>
    <row r="29" spans="1:4">
      <c r="A29" s="250" t="s">
        <v>91</v>
      </c>
      <c r="B29" s="248"/>
      <c r="C29" s="251"/>
      <c r="D29" s="249"/>
    </row>
    <row r="30" spans="1:4">
      <c r="A30" s="250" t="s">
        <v>92</v>
      </c>
      <c r="B30" s="248"/>
      <c r="C30" s="251"/>
      <c r="D30" s="249"/>
    </row>
    <row r="31" spans="1:4">
      <c r="A31" s="252" t="s">
        <v>93</v>
      </c>
      <c r="B31" s="248">
        <f>B5+B22</f>
        <v>445560</v>
      </c>
      <c r="C31" s="248">
        <f>C5+C22</f>
        <v>432630</v>
      </c>
      <c r="D31" s="249">
        <f>B31/C31*100%</f>
        <v>1.0299</v>
      </c>
    </row>
    <row r="32" spans="1:4">
      <c r="A32" s="253" t="s">
        <v>94</v>
      </c>
      <c r="B32" s="248"/>
      <c r="C32" s="251"/>
      <c r="D32" s="249"/>
    </row>
    <row r="33" spans="1:4">
      <c r="A33" s="253" t="s">
        <v>95</v>
      </c>
      <c r="B33" s="248"/>
      <c r="C33" s="251"/>
      <c r="D33" s="249"/>
    </row>
    <row r="34" spans="1:4">
      <c r="A34" s="254" t="s">
        <v>96</v>
      </c>
      <c r="B34" s="248"/>
      <c r="C34" s="251"/>
      <c r="D34" s="249"/>
    </row>
    <row r="35" spans="1:4">
      <c r="A35" s="255" t="s">
        <v>97</v>
      </c>
      <c r="B35" s="248"/>
      <c r="C35" s="12"/>
      <c r="D35" s="249"/>
    </row>
    <row r="36" spans="1:4">
      <c r="A36" s="255" t="s">
        <v>98</v>
      </c>
      <c r="B36" s="248"/>
      <c r="C36" s="251"/>
      <c r="D36" s="249"/>
    </row>
    <row r="37" spans="1:4">
      <c r="A37" s="255" t="s">
        <v>99</v>
      </c>
      <c r="B37" s="248"/>
      <c r="C37" s="251"/>
      <c r="D37" s="249"/>
    </row>
    <row r="38" spans="1:4">
      <c r="A38" s="256" t="s">
        <v>100</v>
      </c>
      <c r="B38" s="248"/>
      <c r="C38" s="251"/>
      <c r="D38" s="249"/>
    </row>
    <row r="39" spans="1:4">
      <c r="A39" s="257" t="s">
        <v>101</v>
      </c>
      <c r="B39" s="248"/>
      <c r="C39" s="251"/>
      <c r="D39" s="249"/>
    </row>
    <row r="40" spans="1:4">
      <c r="A40" s="257" t="s">
        <v>102</v>
      </c>
      <c r="B40" s="248"/>
      <c r="C40" s="251"/>
      <c r="D40" s="249"/>
    </row>
    <row r="41" spans="1:4">
      <c r="A41" s="254" t="s">
        <v>103</v>
      </c>
      <c r="B41" s="248">
        <v>10000</v>
      </c>
      <c r="C41" s="251"/>
      <c r="D41" s="249"/>
    </row>
    <row r="42" spans="1:4">
      <c r="A42" s="258" t="s">
        <v>153</v>
      </c>
      <c r="B42" s="248"/>
      <c r="C42" s="251"/>
      <c r="D42" s="249"/>
    </row>
    <row r="43" spans="1:4">
      <c r="A43" s="257" t="s">
        <v>105</v>
      </c>
      <c r="B43" s="248"/>
      <c r="C43" s="251"/>
      <c r="D43" s="249"/>
    </row>
    <row r="44" spans="1:4">
      <c r="A44" s="252" t="s">
        <v>106</v>
      </c>
      <c r="B44" s="248">
        <v>10000</v>
      </c>
      <c r="C44" s="251"/>
      <c r="D44" s="249"/>
    </row>
    <row r="45" spans="1:2">
      <c r="A45" s="259"/>
      <c r="B45" s="215"/>
    </row>
    <row r="46" spans="1:2">
      <c r="A46" s="259"/>
      <c r="B46" s="215"/>
    </row>
    <row r="47" spans="1:2">
      <c r="A47" s="259"/>
      <c r="B47" s="215"/>
    </row>
    <row r="48" spans="1:2">
      <c r="A48" s="215"/>
      <c r="B48" s="215"/>
    </row>
    <row r="49" spans="1:2">
      <c r="A49" s="215"/>
      <c r="B49" s="215"/>
    </row>
    <row r="50" spans="1:2">
      <c r="A50" s="215"/>
      <c r="B50" s="215"/>
    </row>
  </sheetData>
  <mergeCells count="1">
    <mergeCell ref="A2:D2"/>
  </mergeCells>
  <pageMargins left="0.708661417322835" right="0.708661417322835" top="0.748031496062992" bottom="0.748031496062992" header="0.31496062992126" footer="0.31496062992126"/>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37"/>
  <sheetViews>
    <sheetView view="pageBreakPreview" zoomScaleNormal="100" workbookViewId="0">
      <selection activeCell="I11" sqref="I11"/>
    </sheetView>
  </sheetViews>
  <sheetFormatPr defaultColWidth="9" defaultRowHeight="14.25" outlineLevelCol="3"/>
  <cols>
    <col min="1" max="1" width="46.875" style="212" customWidth="1"/>
    <col min="2" max="2" width="14.875" customWidth="1"/>
    <col min="3" max="3" width="14.875" style="213" customWidth="1"/>
    <col min="4" max="4" width="14.625" style="87" customWidth="1"/>
  </cols>
  <sheetData>
    <row r="1" spans="1:4">
      <c r="A1" s="214" t="s">
        <v>154</v>
      </c>
      <c r="B1" s="215"/>
      <c r="D1"/>
    </row>
    <row r="2" ht="30" customHeight="1" spans="1:4">
      <c r="A2" s="216" t="s">
        <v>155</v>
      </c>
      <c r="B2" s="217"/>
      <c r="C2" s="217"/>
      <c r="D2" s="217"/>
    </row>
    <row r="3" spans="1:4">
      <c r="A3" s="218"/>
      <c r="B3" s="219"/>
      <c r="C3" s="220"/>
      <c r="D3" s="221" t="s">
        <v>62</v>
      </c>
    </row>
    <row r="4" ht="50" customHeight="1" spans="1:4">
      <c r="A4" s="222" t="s">
        <v>109</v>
      </c>
      <c r="B4" s="16" t="s">
        <v>64</v>
      </c>
      <c r="C4" s="17" t="s">
        <v>65</v>
      </c>
      <c r="D4" s="34" t="s">
        <v>66</v>
      </c>
    </row>
    <row r="5" spans="1:4">
      <c r="A5" s="223" t="s">
        <v>156</v>
      </c>
      <c r="B5" s="224">
        <v>28524.23</v>
      </c>
      <c r="C5" s="225">
        <v>29543.46</v>
      </c>
      <c r="D5" s="226">
        <f>B5/C5</f>
        <v>0.9655</v>
      </c>
    </row>
    <row r="6" spans="1:4">
      <c r="A6" s="227" t="s">
        <v>157</v>
      </c>
      <c r="B6" s="224">
        <v>561.01</v>
      </c>
      <c r="C6" s="225">
        <v>775.61</v>
      </c>
      <c r="D6" s="226">
        <f t="shared" ref="D6:D69" si="0">B6/C6</f>
        <v>0.7233</v>
      </c>
    </row>
    <row r="7" spans="1:4">
      <c r="A7" s="227" t="s">
        <v>158</v>
      </c>
      <c r="B7" s="224">
        <v>531.01</v>
      </c>
      <c r="C7" s="225">
        <v>724.68</v>
      </c>
      <c r="D7" s="226">
        <f t="shared" si="0"/>
        <v>0.7328</v>
      </c>
    </row>
    <row r="8" spans="1:4">
      <c r="A8" s="227" t="s">
        <v>159</v>
      </c>
      <c r="B8" s="224">
        <v>30</v>
      </c>
      <c r="C8" s="225">
        <v>50.93</v>
      </c>
      <c r="D8" s="226">
        <f t="shared" si="0"/>
        <v>0.589</v>
      </c>
    </row>
    <row r="9" spans="1:4">
      <c r="A9" s="227" t="s">
        <v>160</v>
      </c>
      <c r="B9" s="224">
        <v>374.6</v>
      </c>
      <c r="C9" s="225">
        <v>319.41</v>
      </c>
      <c r="D9" s="226">
        <f t="shared" si="0"/>
        <v>1.1728</v>
      </c>
    </row>
    <row r="10" spans="1:4">
      <c r="A10" s="227" t="s">
        <v>161</v>
      </c>
      <c r="B10" s="224">
        <v>346.38</v>
      </c>
      <c r="C10" s="225">
        <v>291.96</v>
      </c>
      <c r="D10" s="226">
        <f t="shared" si="0"/>
        <v>1.1864</v>
      </c>
    </row>
    <row r="11" spans="1:4">
      <c r="A11" s="227" t="s">
        <v>162</v>
      </c>
      <c r="B11" s="224">
        <v>28.22</v>
      </c>
      <c r="C11" s="225">
        <v>27.45</v>
      </c>
      <c r="D11" s="226">
        <f t="shared" si="0"/>
        <v>1.0281</v>
      </c>
    </row>
    <row r="12" spans="1:4">
      <c r="A12" s="223" t="s">
        <v>163</v>
      </c>
      <c r="B12" s="224">
        <v>3662.87</v>
      </c>
      <c r="C12" s="225">
        <v>5907.22</v>
      </c>
      <c r="D12" s="226">
        <f t="shared" si="0"/>
        <v>0.6201</v>
      </c>
    </row>
    <row r="13" spans="1:4">
      <c r="A13" s="223" t="s">
        <v>164</v>
      </c>
      <c r="B13" s="224">
        <v>2736.26</v>
      </c>
      <c r="C13" s="225">
        <v>4957.03</v>
      </c>
      <c r="D13" s="226">
        <f t="shared" si="0"/>
        <v>0.552</v>
      </c>
    </row>
    <row r="14" spans="1:4">
      <c r="A14" s="223" t="s">
        <v>165</v>
      </c>
      <c r="B14" s="224">
        <v>143.81</v>
      </c>
      <c r="C14" s="225">
        <v>156.22</v>
      </c>
      <c r="D14" s="226">
        <f t="shared" si="0"/>
        <v>0.9206</v>
      </c>
    </row>
    <row r="15" spans="1:4">
      <c r="A15" s="223" t="s">
        <v>166</v>
      </c>
      <c r="B15" s="224">
        <v>712.85</v>
      </c>
      <c r="C15" s="225">
        <v>727.72</v>
      </c>
      <c r="D15" s="226">
        <f t="shared" si="0"/>
        <v>0.9796</v>
      </c>
    </row>
    <row r="16" spans="1:4">
      <c r="A16" s="223" t="s">
        <v>167</v>
      </c>
      <c r="B16" s="224">
        <v>69.95</v>
      </c>
      <c r="C16" s="225">
        <v>66.25</v>
      </c>
      <c r="D16" s="226">
        <f t="shared" si="0"/>
        <v>1.0558</v>
      </c>
    </row>
    <row r="17" spans="1:4">
      <c r="A17" s="223" t="s">
        <v>168</v>
      </c>
      <c r="B17" s="224">
        <v>375.88</v>
      </c>
      <c r="C17" s="225">
        <v>303.13</v>
      </c>
      <c r="D17" s="226">
        <f t="shared" si="0"/>
        <v>1.24</v>
      </c>
    </row>
    <row r="18" spans="1:4">
      <c r="A18" s="227" t="s">
        <v>169</v>
      </c>
      <c r="B18" s="224">
        <v>180.46</v>
      </c>
      <c r="C18" s="225">
        <v>146.38</v>
      </c>
      <c r="D18" s="226">
        <f t="shared" si="0"/>
        <v>1.2328</v>
      </c>
    </row>
    <row r="19" spans="1:4">
      <c r="A19" s="227" t="s">
        <v>170</v>
      </c>
      <c r="B19" s="224">
        <v>15.7</v>
      </c>
      <c r="C19" s="225">
        <v>4</v>
      </c>
      <c r="D19" s="226">
        <f t="shared" si="0"/>
        <v>3.925</v>
      </c>
    </row>
    <row r="20" spans="1:4">
      <c r="A20" s="227" t="s">
        <v>171</v>
      </c>
      <c r="B20" s="224">
        <v>144.72</v>
      </c>
      <c r="C20" s="225">
        <v>152.75</v>
      </c>
      <c r="D20" s="226">
        <f t="shared" si="0"/>
        <v>0.9474</v>
      </c>
    </row>
    <row r="21" spans="1:4">
      <c r="A21" s="227" t="s">
        <v>172</v>
      </c>
      <c r="B21" s="224">
        <v>35</v>
      </c>
      <c r="C21" s="225">
        <v>0</v>
      </c>
      <c r="D21" s="226"/>
    </row>
    <row r="22" spans="1:4">
      <c r="A22" s="227" t="s">
        <v>173</v>
      </c>
      <c r="B22" s="224">
        <v>566.07</v>
      </c>
      <c r="C22" s="225">
        <v>482.13</v>
      </c>
      <c r="D22" s="226">
        <f>B22/C22</f>
        <v>1.1741</v>
      </c>
    </row>
    <row r="23" spans="1:4">
      <c r="A23" s="227" t="s">
        <v>174</v>
      </c>
      <c r="B23" s="224">
        <v>155.22</v>
      </c>
      <c r="C23" s="225">
        <v>160.19</v>
      </c>
      <c r="D23" s="226">
        <f t="shared" si="0"/>
        <v>0.969</v>
      </c>
    </row>
    <row r="24" spans="1:4">
      <c r="A24" s="227" t="s">
        <v>175</v>
      </c>
      <c r="B24" s="224">
        <v>56.2</v>
      </c>
      <c r="C24" s="225">
        <v>56.2</v>
      </c>
      <c r="D24" s="226">
        <f t="shared" si="0"/>
        <v>1</v>
      </c>
    </row>
    <row r="25" spans="1:4">
      <c r="A25" s="227" t="s">
        <v>176</v>
      </c>
      <c r="B25" s="224">
        <v>300</v>
      </c>
      <c r="C25" s="225">
        <v>200</v>
      </c>
      <c r="D25" s="226">
        <f t="shared" si="0"/>
        <v>1.5</v>
      </c>
    </row>
    <row r="26" spans="1:4">
      <c r="A26" s="227" t="s">
        <v>177</v>
      </c>
      <c r="B26" s="224">
        <v>8</v>
      </c>
      <c r="C26" s="225">
        <v>11</v>
      </c>
      <c r="D26" s="226">
        <f t="shared" si="0"/>
        <v>0.7273</v>
      </c>
    </row>
    <row r="27" spans="1:4">
      <c r="A27" s="227" t="s">
        <v>178</v>
      </c>
      <c r="B27" s="224">
        <v>46.65</v>
      </c>
      <c r="C27" s="225">
        <v>54.74</v>
      </c>
      <c r="D27" s="226">
        <f t="shared" si="0"/>
        <v>0.8522</v>
      </c>
    </row>
    <row r="28" spans="1:4">
      <c r="A28" s="227" t="s">
        <v>179</v>
      </c>
      <c r="B28" s="224">
        <v>1213.46</v>
      </c>
      <c r="C28" s="225">
        <v>885.13</v>
      </c>
      <c r="D28" s="226">
        <f t="shared" si="0"/>
        <v>1.3709</v>
      </c>
    </row>
    <row r="29" spans="1:4">
      <c r="A29" s="227" t="s">
        <v>180</v>
      </c>
      <c r="B29" s="224">
        <v>720.85</v>
      </c>
      <c r="C29" s="225">
        <v>318.93</v>
      </c>
      <c r="D29" s="226">
        <f t="shared" si="0"/>
        <v>2.2602</v>
      </c>
    </row>
    <row r="30" spans="1:4">
      <c r="A30" s="227" t="s">
        <v>181</v>
      </c>
      <c r="B30" s="224">
        <v>150</v>
      </c>
      <c r="C30" s="225">
        <v>153</v>
      </c>
      <c r="D30" s="226">
        <f t="shared" si="0"/>
        <v>0.9804</v>
      </c>
    </row>
    <row r="31" spans="1:4">
      <c r="A31" s="227" t="s">
        <v>182</v>
      </c>
      <c r="B31" s="224">
        <v>212.61</v>
      </c>
      <c r="C31" s="225">
        <v>271.08</v>
      </c>
      <c r="D31" s="226">
        <f t="shared" si="0"/>
        <v>0.7843</v>
      </c>
    </row>
    <row r="32" spans="1:4">
      <c r="A32" s="227" t="s">
        <v>183</v>
      </c>
      <c r="B32" s="224">
        <v>130</v>
      </c>
      <c r="C32" s="225">
        <v>142.12</v>
      </c>
      <c r="D32" s="226">
        <f t="shared" si="0"/>
        <v>0.9147</v>
      </c>
    </row>
    <row r="33" spans="1:4">
      <c r="A33" s="227" t="s">
        <v>184</v>
      </c>
      <c r="B33" s="224">
        <v>3000</v>
      </c>
      <c r="C33" s="225">
        <v>3000</v>
      </c>
      <c r="D33" s="226">
        <f t="shared" si="0"/>
        <v>1</v>
      </c>
    </row>
    <row r="34" spans="1:4">
      <c r="A34" s="227" t="s">
        <v>185</v>
      </c>
      <c r="B34" s="224">
        <v>3000</v>
      </c>
      <c r="C34" s="225">
        <v>3000</v>
      </c>
      <c r="D34" s="226">
        <f t="shared" si="0"/>
        <v>1</v>
      </c>
    </row>
    <row r="35" spans="1:4">
      <c r="A35" s="227" t="s">
        <v>186</v>
      </c>
      <c r="B35" s="224">
        <v>232.49</v>
      </c>
      <c r="C35" s="225">
        <v>343.09</v>
      </c>
      <c r="D35" s="226">
        <f t="shared" si="0"/>
        <v>0.6776</v>
      </c>
    </row>
    <row r="36" spans="1:4">
      <c r="A36" s="227" t="s">
        <v>187</v>
      </c>
      <c r="B36" s="224">
        <v>156.34</v>
      </c>
      <c r="C36" s="225">
        <v>226.66</v>
      </c>
      <c r="D36" s="226">
        <f t="shared" si="0"/>
        <v>0.6898</v>
      </c>
    </row>
    <row r="37" spans="1:4">
      <c r="A37" s="227" t="s">
        <v>188</v>
      </c>
      <c r="B37" s="224">
        <v>46.15</v>
      </c>
      <c r="C37" s="225">
        <v>116.43</v>
      </c>
      <c r="D37" s="226">
        <f t="shared" si="0"/>
        <v>0.3964</v>
      </c>
    </row>
    <row r="38" spans="1:4">
      <c r="A38" s="227" t="s">
        <v>189</v>
      </c>
      <c r="B38" s="224">
        <v>30</v>
      </c>
      <c r="C38" s="225">
        <v>0</v>
      </c>
      <c r="D38" s="226"/>
    </row>
    <row r="39" spans="1:4">
      <c r="A39" s="227" t="s">
        <v>190</v>
      </c>
      <c r="B39" s="224">
        <v>177.16</v>
      </c>
      <c r="C39" s="225">
        <v>226.29</v>
      </c>
      <c r="D39" s="226">
        <f>B39/C39</f>
        <v>0.7829</v>
      </c>
    </row>
    <row r="40" spans="1:4">
      <c r="A40" s="227" t="s">
        <v>191</v>
      </c>
      <c r="B40" s="224">
        <v>85.15</v>
      </c>
      <c r="C40" s="225">
        <v>128.44</v>
      </c>
      <c r="D40" s="226">
        <f t="shared" si="0"/>
        <v>0.663</v>
      </c>
    </row>
    <row r="41" spans="1:4">
      <c r="A41" s="227" t="s">
        <v>192</v>
      </c>
      <c r="B41" s="224">
        <v>92.01</v>
      </c>
      <c r="C41" s="225">
        <v>97.85</v>
      </c>
      <c r="D41" s="226">
        <f t="shared" si="0"/>
        <v>0.9403</v>
      </c>
    </row>
    <row r="42" spans="1:4">
      <c r="A42" s="227" t="s">
        <v>193</v>
      </c>
      <c r="B42" s="224">
        <v>1156.12</v>
      </c>
      <c r="C42" s="225">
        <v>1028.54</v>
      </c>
      <c r="D42" s="226">
        <f t="shared" si="0"/>
        <v>1.124</v>
      </c>
    </row>
    <row r="43" spans="1:4">
      <c r="A43" s="227" t="s">
        <v>194</v>
      </c>
      <c r="B43" s="224">
        <v>1058.82</v>
      </c>
      <c r="C43" s="225">
        <v>928.37</v>
      </c>
      <c r="D43" s="226">
        <f t="shared" si="0"/>
        <v>1.1405</v>
      </c>
    </row>
    <row r="44" spans="1:4">
      <c r="A44" s="227" t="s">
        <v>195</v>
      </c>
      <c r="B44" s="224">
        <v>97.3</v>
      </c>
      <c r="C44" s="225">
        <v>100.17</v>
      </c>
      <c r="D44" s="226">
        <f t="shared" si="0"/>
        <v>0.9713</v>
      </c>
    </row>
    <row r="45" spans="1:4">
      <c r="A45" s="227" t="s">
        <v>196</v>
      </c>
      <c r="B45" s="224">
        <v>811.51</v>
      </c>
      <c r="C45" s="225">
        <v>1005.19</v>
      </c>
      <c r="D45" s="226">
        <f t="shared" si="0"/>
        <v>0.8073</v>
      </c>
    </row>
    <row r="46" spans="1:4">
      <c r="A46" s="227" t="s">
        <v>197</v>
      </c>
      <c r="B46" s="224">
        <v>191.86</v>
      </c>
      <c r="C46" s="225">
        <v>190.4</v>
      </c>
      <c r="D46" s="226">
        <f t="shared" si="0"/>
        <v>1.0077</v>
      </c>
    </row>
    <row r="47" spans="1:4">
      <c r="A47" s="227" t="s">
        <v>198</v>
      </c>
      <c r="B47" s="224">
        <v>53.45</v>
      </c>
      <c r="C47" s="225">
        <v>52.79</v>
      </c>
      <c r="D47" s="226">
        <f t="shared" si="0"/>
        <v>1.0125</v>
      </c>
    </row>
    <row r="48" spans="1:4">
      <c r="A48" s="227" t="s">
        <v>199</v>
      </c>
      <c r="B48" s="224">
        <v>566.2</v>
      </c>
      <c r="C48" s="225">
        <v>762</v>
      </c>
      <c r="D48" s="226">
        <f t="shared" si="0"/>
        <v>0.743</v>
      </c>
    </row>
    <row r="49" spans="1:4">
      <c r="A49" s="227" t="s">
        <v>200</v>
      </c>
      <c r="B49" s="224">
        <v>28.01</v>
      </c>
      <c r="C49" s="225">
        <v>139.43</v>
      </c>
      <c r="D49" s="226">
        <f t="shared" si="0"/>
        <v>0.2009</v>
      </c>
    </row>
    <row r="50" spans="1:4">
      <c r="A50" s="227" t="s">
        <v>201</v>
      </c>
      <c r="B50" s="224">
        <v>28.01</v>
      </c>
      <c r="C50" s="225">
        <v>139.43</v>
      </c>
      <c r="D50" s="226">
        <f t="shared" si="0"/>
        <v>0.2009</v>
      </c>
    </row>
    <row r="51" spans="1:4">
      <c r="A51" s="227" t="s">
        <v>202</v>
      </c>
      <c r="B51" s="224">
        <v>116.07</v>
      </c>
      <c r="C51" s="225">
        <v>132.32</v>
      </c>
      <c r="D51" s="226">
        <f t="shared" si="0"/>
        <v>0.8772</v>
      </c>
    </row>
    <row r="52" spans="1:4">
      <c r="A52" s="227" t="s">
        <v>203</v>
      </c>
      <c r="B52" s="224">
        <v>116.07</v>
      </c>
      <c r="C52" s="225">
        <v>132.32</v>
      </c>
      <c r="D52" s="226">
        <f t="shared" si="0"/>
        <v>0.8772</v>
      </c>
    </row>
    <row r="53" spans="1:4">
      <c r="A53" s="223" t="s">
        <v>204</v>
      </c>
      <c r="B53" s="224">
        <v>80.95</v>
      </c>
      <c r="C53" s="225">
        <v>83.42</v>
      </c>
      <c r="D53" s="226">
        <f t="shared" si="0"/>
        <v>0.9704</v>
      </c>
    </row>
    <row r="54" spans="1:4">
      <c r="A54" s="227" t="s">
        <v>205</v>
      </c>
      <c r="B54" s="224">
        <v>80.95</v>
      </c>
      <c r="C54" s="225">
        <v>83.42</v>
      </c>
      <c r="D54" s="226">
        <f t="shared" si="0"/>
        <v>0.9704</v>
      </c>
    </row>
    <row r="55" spans="1:4">
      <c r="A55" s="227" t="s">
        <v>206</v>
      </c>
      <c r="B55" s="224">
        <v>615.04</v>
      </c>
      <c r="C55" s="225">
        <v>551.25</v>
      </c>
      <c r="D55" s="226">
        <f t="shared" si="0"/>
        <v>1.1157</v>
      </c>
    </row>
    <row r="56" spans="1:4">
      <c r="A56" s="227" t="s">
        <v>207</v>
      </c>
      <c r="B56" s="224">
        <v>454.75</v>
      </c>
      <c r="C56" s="225">
        <v>402.71</v>
      </c>
      <c r="D56" s="226">
        <f t="shared" si="0"/>
        <v>1.1292</v>
      </c>
    </row>
    <row r="57" spans="1:4">
      <c r="A57" s="227" t="s">
        <v>208</v>
      </c>
      <c r="B57" s="224">
        <v>15.29</v>
      </c>
      <c r="C57" s="225">
        <v>14.54</v>
      </c>
      <c r="D57" s="226">
        <f t="shared" si="0"/>
        <v>1.0516</v>
      </c>
    </row>
    <row r="58" spans="1:4">
      <c r="A58" s="227" t="s">
        <v>209</v>
      </c>
      <c r="B58" s="224">
        <v>145</v>
      </c>
      <c r="C58" s="225">
        <v>134</v>
      </c>
      <c r="D58" s="226">
        <f t="shared" si="0"/>
        <v>1.0821</v>
      </c>
    </row>
    <row r="59" spans="1:4">
      <c r="A59" s="227" t="s">
        <v>210</v>
      </c>
      <c r="B59" s="224">
        <v>4831.02</v>
      </c>
      <c r="C59" s="225">
        <v>6101.72</v>
      </c>
      <c r="D59" s="226">
        <f t="shared" si="0"/>
        <v>0.7917</v>
      </c>
    </row>
    <row r="60" spans="1:4">
      <c r="A60" s="227" t="s">
        <v>211</v>
      </c>
      <c r="B60" s="224">
        <v>4640.27</v>
      </c>
      <c r="C60" s="225">
        <v>5913.58</v>
      </c>
      <c r="D60" s="226">
        <f t="shared" si="0"/>
        <v>0.7847</v>
      </c>
    </row>
    <row r="61" spans="1:4">
      <c r="A61" s="227" t="s">
        <v>212</v>
      </c>
      <c r="B61" s="224">
        <v>190.75</v>
      </c>
      <c r="C61" s="225">
        <v>188.14</v>
      </c>
      <c r="D61" s="226">
        <f t="shared" si="0"/>
        <v>1.0139</v>
      </c>
    </row>
    <row r="62" spans="1:4">
      <c r="A62" s="227" t="s">
        <v>213</v>
      </c>
      <c r="B62" s="224">
        <v>1652.96</v>
      </c>
      <c r="C62" s="225">
        <v>225.24</v>
      </c>
      <c r="D62" s="226">
        <f t="shared" si="0"/>
        <v>7.3387</v>
      </c>
    </row>
    <row r="63" spans="1:4">
      <c r="A63" s="227" t="s">
        <v>214</v>
      </c>
      <c r="B63" s="224">
        <v>1631.58</v>
      </c>
      <c r="C63" s="225">
        <v>210.61</v>
      </c>
      <c r="D63" s="226">
        <f t="shared" si="0"/>
        <v>7.7469</v>
      </c>
    </row>
    <row r="64" spans="1:4">
      <c r="A64" s="223" t="s">
        <v>215</v>
      </c>
      <c r="B64" s="224">
        <v>21.38</v>
      </c>
      <c r="C64" s="225">
        <v>14.63</v>
      </c>
      <c r="D64" s="226">
        <f t="shared" si="0"/>
        <v>1.4614</v>
      </c>
    </row>
    <row r="65" spans="1:4">
      <c r="A65" s="223" t="s">
        <v>216</v>
      </c>
      <c r="B65" s="224">
        <v>853.11</v>
      </c>
      <c r="C65" s="225">
        <v>1178.42</v>
      </c>
      <c r="D65" s="226">
        <f t="shared" si="0"/>
        <v>0.7239</v>
      </c>
    </row>
    <row r="66" spans="1:4">
      <c r="A66" s="223" t="s">
        <v>217</v>
      </c>
      <c r="B66" s="224">
        <v>853.11</v>
      </c>
      <c r="C66" s="225">
        <v>1178.42</v>
      </c>
      <c r="D66" s="226">
        <f t="shared" si="0"/>
        <v>0.7239</v>
      </c>
    </row>
    <row r="67" spans="1:4">
      <c r="A67" s="223" t="s">
        <v>218</v>
      </c>
      <c r="B67" s="224">
        <v>257.6</v>
      </c>
      <c r="C67" s="225">
        <v>139.3</v>
      </c>
      <c r="D67" s="226">
        <f t="shared" si="0"/>
        <v>1.8492</v>
      </c>
    </row>
    <row r="68" spans="1:4">
      <c r="A68" s="223" t="s">
        <v>219</v>
      </c>
      <c r="B68" s="224">
        <v>241.75</v>
      </c>
      <c r="C68" s="225">
        <v>124.32</v>
      </c>
      <c r="D68" s="226">
        <f t="shared" si="0"/>
        <v>1.9446</v>
      </c>
    </row>
    <row r="69" spans="1:4">
      <c r="A69" s="227" t="s">
        <v>220</v>
      </c>
      <c r="B69" s="224">
        <v>15.85</v>
      </c>
      <c r="C69" s="225">
        <v>14.98</v>
      </c>
      <c r="D69" s="226">
        <f t="shared" si="0"/>
        <v>1.0581</v>
      </c>
    </row>
    <row r="70" spans="1:4">
      <c r="A70" s="227" t="s">
        <v>221</v>
      </c>
      <c r="B70" s="224">
        <v>1958.3</v>
      </c>
      <c r="C70" s="225">
        <v>0</v>
      </c>
      <c r="D70" s="226"/>
    </row>
    <row r="71" spans="1:4">
      <c r="A71" s="227" t="s">
        <v>222</v>
      </c>
      <c r="B71" s="224">
        <v>911.3</v>
      </c>
      <c r="C71" s="225">
        <v>0</v>
      </c>
      <c r="D71" s="226"/>
    </row>
    <row r="72" spans="1:4">
      <c r="A72" s="227" t="s">
        <v>223</v>
      </c>
      <c r="B72" s="224">
        <v>1047</v>
      </c>
      <c r="C72" s="225">
        <v>0</v>
      </c>
      <c r="D72" s="226"/>
    </row>
    <row r="73" spans="1:4">
      <c r="A73" s="227" t="s">
        <v>224</v>
      </c>
      <c r="B73" s="224">
        <v>6000</v>
      </c>
      <c r="C73" s="225">
        <v>5000</v>
      </c>
      <c r="D73" s="226">
        <f>B73/C73</f>
        <v>1.2</v>
      </c>
    </row>
    <row r="74" spans="1:4">
      <c r="A74" s="227" t="s">
        <v>225</v>
      </c>
      <c r="B74" s="224">
        <v>6000</v>
      </c>
      <c r="C74" s="225">
        <v>5000</v>
      </c>
      <c r="D74" s="226">
        <f t="shared" ref="D74:D92" si="1">B74/C74</f>
        <v>1.2</v>
      </c>
    </row>
    <row r="75" spans="1:4">
      <c r="A75" s="227" t="s">
        <v>226</v>
      </c>
      <c r="B75" s="224">
        <f>B76+B78+B81</f>
        <v>953.5</v>
      </c>
      <c r="C75" s="224">
        <f>C76+C78+C81</f>
        <v>1048.06</v>
      </c>
      <c r="D75" s="226">
        <f t="shared" si="1"/>
        <v>0.9098</v>
      </c>
    </row>
    <row r="76" spans="1:4">
      <c r="A76" s="227" t="s">
        <v>227</v>
      </c>
      <c r="B76" s="224">
        <v>217.72</v>
      </c>
      <c r="C76" s="225">
        <v>317.19</v>
      </c>
      <c r="D76" s="226">
        <f t="shared" si="1"/>
        <v>0.6864</v>
      </c>
    </row>
    <row r="77" spans="1:4">
      <c r="A77" s="227" t="s">
        <v>228</v>
      </c>
      <c r="B77" s="224">
        <v>217.72</v>
      </c>
      <c r="C77" s="225">
        <v>317.19</v>
      </c>
      <c r="D77" s="226">
        <f t="shared" si="1"/>
        <v>0.6864</v>
      </c>
    </row>
    <row r="78" spans="1:4">
      <c r="A78" s="227" t="s">
        <v>229</v>
      </c>
      <c r="B78" s="224">
        <v>50</v>
      </c>
      <c r="C78" s="225">
        <v>50</v>
      </c>
      <c r="D78" s="226">
        <f t="shared" si="1"/>
        <v>1</v>
      </c>
    </row>
    <row r="79" spans="1:4">
      <c r="A79" s="223" t="s">
        <v>230</v>
      </c>
      <c r="B79" s="224">
        <v>45</v>
      </c>
      <c r="C79" s="225">
        <v>0</v>
      </c>
      <c r="D79" s="226"/>
    </row>
    <row r="80" spans="1:4">
      <c r="A80" s="227" t="s">
        <v>231</v>
      </c>
      <c r="B80" s="224">
        <v>5</v>
      </c>
      <c r="C80" s="225">
        <v>50</v>
      </c>
      <c r="D80" s="226">
        <f t="shared" si="1"/>
        <v>0.1</v>
      </c>
    </row>
    <row r="81" spans="1:4">
      <c r="A81" s="227" t="s">
        <v>232</v>
      </c>
      <c r="B81" s="224">
        <v>685.78</v>
      </c>
      <c r="C81" s="225">
        <v>680.87</v>
      </c>
      <c r="D81" s="226">
        <f t="shared" si="1"/>
        <v>1.0072</v>
      </c>
    </row>
    <row r="82" spans="1:4">
      <c r="A82" s="227" t="s">
        <v>233</v>
      </c>
      <c r="B82" s="224">
        <v>538.79</v>
      </c>
      <c r="C82" s="225">
        <v>501.77</v>
      </c>
      <c r="D82" s="226">
        <f t="shared" si="1"/>
        <v>1.0738</v>
      </c>
    </row>
    <row r="83" spans="1:4">
      <c r="A83" s="227" t="s">
        <v>234</v>
      </c>
      <c r="B83" s="224">
        <v>16.5</v>
      </c>
      <c r="C83" s="225">
        <v>42</v>
      </c>
      <c r="D83" s="226">
        <f t="shared" si="1"/>
        <v>0.3929</v>
      </c>
    </row>
    <row r="84" spans="1:4">
      <c r="A84" s="227" t="s">
        <v>235</v>
      </c>
      <c r="B84" s="224">
        <v>11</v>
      </c>
      <c r="C84" s="225">
        <v>15</v>
      </c>
      <c r="D84" s="226">
        <f t="shared" si="1"/>
        <v>0.7333</v>
      </c>
    </row>
    <row r="85" spans="1:4">
      <c r="A85" s="227" t="s">
        <v>236</v>
      </c>
      <c r="B85" s="224">
        <v>10</v>
      </c>
      <c r="C85" s="225">
        <v>10</v>
      </c>
      <c r="D85" s="226">
        <f t="shared" si="1"/>
        <v>1</v>
      </c>
    </row>
    <row r="86" spans="1:4">
      <c r="A86" s="227" t="s">
        <v>237</v>
      </c>
      <c r="B86" s="224">
        <v>2</v>
      </c>
      <c r="C86" s="225">
        <v>3.8</v>
      </c>
      <c r="D86" s="226">
        <f t="shared" si="1"/>
        <v>0.5263</v>
      </c>
    </row>
    <row r="87" spans="1:4">
      <c r="A87" s="227" t="s">
        <v>238</v>
      </c>
      <c r="B87" s="224">
        <v>3</v>
      </c>
      <c r="C87" s="225">
        <v>6</v>
      </c>
      <c r="D87" s="226">
        <f t="shared" si="1"/>
        <v>0.5</v>
      </c>
    </row>
    <row r="88" spans="1:4">
      <c r="A88" s="227" t="s">
        <v>239</v>
      </c>
      <c r="B88" s="224">
        <v>69.28</v>
      </c>
      <c r="C88" s="225">
        <v>67</v>
      </c>
      <c r="D88" s="226">
        <f t="shared" si="1"/>
        <v>1.034</v>
      </c>
    </row>
    <row r="89" spans="1:4">
      <c r="A89" s="227" t="s">
        <v>240</v>
      </c>
      <c r="B89" s="224">
        <v>35.21</v>
      </c>
      <c r="C89" s="225">
        <v>35.3</v>
      </c>
      <c r="D89" s="226">
        <f t="shared" si="1"/>
        <v>0.9975</v>
      </c>
    </row>
    <row r="90" spans="1:4">
      <c r="A90" s="227" t="s">
        <v>241</v>
      </c>
      <c r="B90" s="224">
        <v>109617.18</v>
      </c>
      <c r="C90" s="225">
        <f>C91+C94+C100+C102+C105</f>
        <v>95169.18</v>
      </c>
      <c r="D90" s="226">
        <f t="shared" si="1"/>
        <v>1.1518</v>
      </c>
    </row>
    <row r="91" spans="1:4">
      <c r="A91" s="227" t="s">
        <v>242</v>
      </c>
      <c r="B91" s="224">
        <v>169.94</v>
      </c>
      <c r="C91" s="225">
        <v>168.9</v>
      </c>
      <c r="D91" s="226">
        <f t="shared" si="1"/>
        <v>1.0062</v>
      </c>
    </row>
    <row r="92" spans="1:4">
      <c r="A92" s="227" t="s">
        <v>243</v>
      </c>
      <c r="B92" s="224">
        <v>149.94</v>
      </c>
      <c r="C92" s="225">
        <v>168.9</v>
      </c>
      <c r="D92" s="226">
        <f t="shared" si="1"/>
        <v>0.8877</v>
      </c>
    </row>
    <row r="93" spans="1:4">
      <c r="A93" s="223" t="s">
        <v>244</v>
      </c>
      <c r="B93" s="224">
        <v>20</v>
      </c>
      <c r="C93" s="225">
        <v>0</v>
      </c>
      <c r="D93" s="226"/>
    </row>
    <row r="94" spans="1:4">
      <c r="A94" s="227" t="s">
        <v>245</v>
      </c>
      <c r="B94" s="224">
        <v>99662.45</v>
      </c>
      <c r="C94" s="225">
        <v>90059.21</v>
      </c>
      <c r="D94" s="226">
        <f t="shared" ref="D94:D99" si="2">B94/C94</f>
        <v>1.1066</v>
      </c>
    </row>
    <row r="95" spans="1:4">
      <c r="A95" s="227" t="s">
        <v>246</v>
      </c>
      <c r="B95" s="224">
        <v>21011.64</v>
      </c>
      <c r="C95" s="225">
        <v>18080.72</v>
      </c>
      <c r="D95" s="226">
        <f t="shared" si="2"/>
        <v>1.1621</v>
      </c>
    </row>
    <row r="96" spans="1:4">
      <c r="A96" s="227" t="s">
        <v>247</v>
      </c>
      <c r="B96" s="224">
        <v>38039.86</v>
      </c>
      <c r="C96" s="225">
        <v>34592.19</v>
      </c>
      <c r="D96" s="226">
        <f t="shared" si="2"/>
        <v>1.0997</v>
      </c>
    </row>
    <row r="97" spans="1:4">
      <c r="A97" s="227" t="s">
        <v>248</v>
      </c>
      <c r="B97" s="224">
        <v>16104.47</v>
      </c>
      <c r="C97" s="225">
        <v>16580.71</v>
      </c>
      <c r="D97" s="226">
        <f t="shared" si="2"/>
        <v>0.9713</v>
      </c>
    </row>
    <row r="98" spans="1:4">
      <c r="A98" s="227" t="s">
        <v>249</v>
      </c>
      <c r="B98" s="224">
        <v>17974.98</v>
      </c>
      <c r="C98" s="225">
        <v>14596.78</v>
      </c>
      <c r="D98" s="226">
        <f t="shared" si="2"/>
        <v>1.2314</v>
      </c>
    </row>
    <row r="99" spans="1:4">
      <c r="A99" s="227" t="s">
        <v>250</v>
      </c>
      <c r="B99" s="224">
        <v>6531.5</v>
      </c>
      <c r="C99" s="225">
        <v>6208.81</v>
      </c>
      <c r="D99" s="226">
        <f t="shared" si="2"/>
        <v>1.052</v>
      </c>
    </row>
    <row r="100" spans="1:4">
      <c r="A100" s="227" t="s">
        <v>251</v>
      </c>
      <c r="B100" s="224">
        <v>2638.91</v>
      </c>
      <c r="C100" s="225">
        <v>2967.88</v>
      </c>
      <c r="D100" s="226">
        <f t="shared" ref="D100:D150" si="3">B100/C100</f>
        <v>0.8892</v>
      </c>
    </row>
    <row r="101" spans="1:4">
      <c r="A101" s="227" t="s">
        <v>252</v>
      </c>
      <c r="B101" s="224">
        <v>2638.91</v>
      </c>
      <c r="C101" s="225">
        <v>2967.88</v>
      </c>
      <c r="D101" s="226">
        <f t="shared" si="3"/>
        <v>0.8892</v>
      </c>
    </row>
    <row r="102" spans="1:4">
      <c r="A102" s="227" t="s">
        <v>253</v>
      </c>
      <c r="B102" s="224">
        <v>307.37</v>
      </c>
      <c r="C102" s="225">
        <v>279.64</v>
      </c>
      <c r="D102" s="226">
        <f t="shared" si="3"/>
        <v>1.0992</v>
      </c>
    </row>
    <row r="103" spans="1:4">
      <c r="A103" s="227" t="s">
        <v>254</v>
      </c>
      <c r="B103" s="224">
        <v>303.17</v>
      </c>
      <c r="C103" s="225">
        <v>251.64</v>
      </c>
      <c r="D103" s="226">
        <f t="shared" si="3"/>
        <v>1.2048</v>
      </c>
    </row>
    <row r="104" spans="1:4">
      <c r="A104" s="227" t="s">
        <v>255</v>
      </c>
      <c r="B104" s="224">
        <v>4.2</v>
      </c>
      <c r="C104" s="225">
        <v>28</v>
      </c>
      <c r="D104" s="226">
        <f t="shared" si="3"/>
        <v>0.15</v>
      </c>
    </row>
    <row r="105" spans="1:4">
      <c r="A105" s="227" t="s">
        <v>256</v>
      </c>
      <c r="B105" s="224">
        <v>1702.89</v>
      </c>
      <c r="C105" s="225">
        <v>1693.55</v>
      </c>
      <c r="D105" s="226">
        <f t="shared" si="3"/>
        <v>1.0055</v>
      </c>
    </row>
    <row r="106" spans="1:4">
      <c r="A106" s="227" t="s">
        <v>257</v>
      </c>
      <c r="B106" s="224">
        <v>1398.15</v>
      </c>
      <c r="C106" s="225">
        <v>1411.04</v>
      </c>
      <c r="D106" s="226">
        <f t="shared" si="3"/>
        <v>0.9909</v>
      </c>
    </row>
    <row r="107" spans="1:4">
      <c r="A107" s="227" t="s">
        <v>258</v>
      </c>
      <c r="B107" s="224">
        <v>304.74</v>
      </c>
      <c r="C107" s="225">
        <v>282.51</v>
      </c>
      <c r="D107" s="226">
        <f t="shared" si="3"/>
        <v>1.0787</v>
      </c>
    </row>
    <row r="108" spans="1:4">
      <c r="A108" s="227" t="s">
        <v>259</v>
      </c>
      <c r="B108" s="224">
        <v>132.99</v>
      </c>
      <c r="C108" s="225">
        <v>150.62</v>
      </c>
      <c r="D108" s="226">
        <f t="shared" si="3"/>
        <v>0.883</v>
      </c>
    </row>
    <row r="109" spans="1:4">
      <c r="A109" s="227" t="s">
        <v>260</v>
      </c>
      <c r="B109" s="224">
        <v>132.99</v>
      </c>
      <c r="C109" s="225">
        <v>150.62</v>
      </c>
      <c r="D109" s="226">
        <f t="shared" si="3"/>
        <v>0.883</v>
      </c>
    </row>
    <row r="110" spans="1:4">
      <c r="A110" s="227" t="s">
        <v>261</v>
      </c>
      <c r="B110" s="224">
        <v>47.05</v>
      </c>
      <c r="C110" s="225">
        <v>36.8</v>
      </c>
      <c r="D110" s="226">
        <f t="shared" si="3"/>
        <v>1.2785</v>
      </c>
    </row>
    <row r="111" spans="1:4">
      <c r="A111" s="227" t="s">
        <v>262</v>
      </c>
      <c r="B111" s="224">
        <v>47.05</v>
      </c>
      <c r="C111" s="225">
        <v>36.8</v>
      </c>
      <c r="D111" s="226">
        <f t="shared" si="3"/>
        <v>1.2785</v>
      </c>
    </row>
    <row r="112" spans="1:4">
      <c r="A112" s="227" t="s">
        <v>263</v>
      </c>
      <c r="B112" s="224">
        <v>50</v>
      </c>
      <c r="C112" s="225">
        <v>100</v>
      </c>
      <c r="D112" s="226">
        <f t="shared" si="3"/>
        <v>0.5</v>
      </c>
    </row>
    <row r="113" spans="1:4">
      <c r="A113" s="227" t="s">
        <v>264</v>
      </c>
      <c r="B113" s="224">
        <v>50</v>
      </c>
      <c r="C113" s="225">
        <v>100</v>
      </c>
      <c r="D113" s="226">
        <f t="shared" si="3"/>
        <v>0.5</v>
      </c>
    </row>
    <row r="114" spans="1:4">
      <c r="A114" s="227" t="s">
        <v>265</v>
      </c>
      <c r="B114" s="224">
        <v>66.66</v>
      </c>
      <c r="C114" s="225">
        <v>64.29</v>
      </c>
      <c r="D114" s="226">
        <f t="shared" si="3"/>
        <v>1.0369</v>
      </c>
    </row>
    <row r="115" spans="1:4">
      <c r="A115" s="227" t="s">
        <v>266</v>
      </c>
      <c r="B115" s="224">
        <v>66.66</v>
      </c>
      <c r="C115" s="225">
        <v>64.29</v>
      </c>
      <c r="D115" s="226">
        <f t="shared" si="3"/>
        <v>1.0369</v>
      </c>
    </row>
    <row r="116" spans="1:4">
      <c r="A116" s="227" t="s">
        <v>267</v>
      </c>
      <c r="B116" s="224">
        <v>154.04</v>
      </c>
      <c r="C116" s="225">
        <v>113.45</v>
      </c>
      <c r="D116" s="226">
        <f t="shared" si="3"/>
        <v>1.3578</v>
      </c>
    </row>
    <row r="117" spans="1:4">
      <c r="A117" s="227" t="s">
        <v>268</v>
      </c>
      <c r="B117" s="224">
        <v>125.54</v>
      </c>
      <c r="C117" s="225">
        <v>113.45</v>
      </c>
      <c r="D117" s="226">
        <f t="shared" si="3"/>
        <v>1.1066</v>
      </c>
    </row>
    <row r="118" spans="1:4">
      <c r="A118" s="227" t="s">
        <v>269</v>
      </c>
      <c r="B118" s="224">
        <v>28.5</v>
      </c>
      <c r="C118" s="225">
        <v>7</v>
      </c>
      <c r="D118" s="226">
        <f t="shared" si="3"/>
        <v>4.0714</v>
      </c>
    </row>
    <row r="119" spans="1:4">
      <c r="A119" s="223" t="s">
        <v>270</v>
      </c>
      <c r="B119" s="224">
        <v>717.64</v>
      </c>
      <c r="C119" s="225">
        <v>233.7</v>
      </c>
      <c r="D119" s="226">
        <f t="shared" si="3"/>
        <v>3.0708</v>
      </c>
    </row>
    <row r="120" spans="1:4">
      <c r="A120" s="227" t="s">
        <v>271</v>
      </c>
      <c r="B120" s="224">
        <v>202.32</v>
      </c>
      <c r="C120" s="225">
        <v>233.7</v>
      </c>
      <c r="D120" s="226">
        <f t="shared" si="3"/>
        <v>0.8657</v>
      </c>
    </row>
    <row r="121" spans="1:4">
      <c r="A121" s="227" t="s">
        <v>272</v>
      </c>
      <c r="B121" s="224">
        <v>54.93</v>
      </c>
      <c r="C121" s="225">
        <v>65.4</v>
      </c>
      <c r="D121" s="226">
        <f t="shared" si="3"/>
        <v>0.8399</v>
      </c>
    </row>
    <row r="122" spans="1:4">
      <c r="A122" s="227" t="s">
        <v>273</v>
      </c>
      <c r="B122" s="224">
        <v>167.44</v>
      </c>
      <c r="C122" s="225">
        <v>301.46</v>
      </c>
      <c r="D122" s="226">
        <f t="shared" si="3"/>
        <v>0.5554</v>
      </c>
    </row>
    <row r="123" spans="1:4">
      <c r="A123" s="227" t="s">
        <v>274</v>
      </c>
      <c r="B123" s="224">
        <v>82.32</v>
      </c>
      <c r="C123" s="225">
        <v>79.82</v>
      </c>
      <c r="D123" s="226">
        <f t="shared" si="3"/>
        <v>1.0313</v>
      </c>
    </row>
    <row r="124" spans="1:4">
      <c r="A124" s="227" t="s">
        <v>275</v>
      </c>
      <c r="B124" s="224">
        <v>22.06</v>
      </c>
      <c r="C124" s="225">
        <v>0</v>
      </c>
      <c r="D124" s="226"/>
    </row>
    <row r="125" spans="1:4">
      <c r="A125" s="227" t="s">
        <v>276</v>
      </c>
      <c r="B125" s="224">
        <v>188.57</v>
      </c>
      <c r="C125" s="225">
        <v>134.37</v>
      </c>
      <c r="D125" s="226">
        <f t="shared" si="3"/>
        <v>1.4034</v>
      </c>
    </row>
    <row r="126" spans="1:4">
      <c r="A126" s="227" t="s">
        <v>277</v>
      </c>
      <c r="B126" s="224">
        <v>43.5</v>
      </c>
      <c r="C126" s="225">
        <v>87.43</v>
      </c>
      <c r="D126" s="226">
        <f t="shared" si="3"/>
        <v>0.4975</v>
      </c>
    </row>
    <row r="127" spans="1:4">
      <c r="A127" s="227" t="s">
        <v>278</v>
      </c>
      <c r="B127" s="224">
        <v>10</v>
      </c>
      <c r="C127" s="225">
        <v>55</v>
      </c>
      <c r="D127" s="226">
        <f t="shared" si="3"/>
        <v>0.1818</v>
      </c>
    </row>
    <row r="128" spans="1:4">
      <c r="A128" s="223" t="s">
        <v>279</v>
      </c>
      <c r="B128" s="224">
        <v>33.5</v>
      </c>
      <c r="C128" s="225">
        <v>32.43</v>
      </c>
      <c r="D128" s="226">
        <f t="shared" si="3"/>
        <v>1.033</v>
      </c>
    </row>
    <row r="129" spans="1:4">
      <c r="A129" s="227" t="s">
        <v>280</v>
      </c>
      <c r="B129" s="224">
        <v>152.75</v>
      </c>
      <c r="C129" s="225">
        <v>125.26</v>
      </c>
      <c r="D129" s="226">
        <f t="shared" si="3"/>
        <v>1.2195</v>
      </c>
    </row>
    <row r="130" spans="1:4">
      <c r="A130" s="227" t="s">
        <v>281</v>
      </c>
      <c r="B130" s="224">
        <v>35</v>
      </c>
      <c r="C130" s="225">
        <v>40</v>
      </c>
      <c r="D130" s="226">
        <f t="shared" si="3"/>
        <v>0.875</v>
      </c>
    </row>
    <row r="131" spans="1:4">
      <c r="A131" s="227" t="s">
        <v>282</v>
      </c>
      <c r="B131" s="224">
        <v>8</v>
      </c>
      <c r="C131" s="225">
        <v>8</v>
      </c>
      <c r="D131" s="226">
        <f t="shared" si="3"/>
        <v>1</v>
      </c>
    </row>
    <row r="132" spans="1:4">
      <c r="A132" s="227" t="s">
        <v>283</v>
      </c>
      <c r="B132" s="224">
        <v>48</v>
      </c>
      <c r="C132" s="225">
        <v>23</v>
      </c>
      <c r="D132" s="226">
        <f t="shared" si="3"/>
        <v>2.087</v>
      </c>
    </row>
    <row r="133" spans="1:4">
      <c r="A133" s="227" t="s">
        <v>284</v>
      </c>
      <c r="B133" s="224">
        <v>61.75</v>
      </c>
      <c r="C133" s="225">
        <v>54.26</v>
      </c>
      <c r="D133" s="226">
        <f t="shared" si="3"/>
        <v>1.138</v>
      </c>
    </row>
    <row r="134" spans="1:4">
      <c r="A134" s="227" t="s">
        <v>285</v>
      </c>
      <c r="B134" s="224">
        <v>300</v>
      </c>
      <c r="C134" s="225">
        <v>0</v>
      </c>
      <c r="D134" s="226"/>
    </row>
    <row r="135" spans="1:4">
      <c r="A135" s="227" t="s">
        <v>286</v>
      </c>
      <c r="B135" s="224">
        <v>300</v>
      </c>
      <c r="C135" s="225">
        <v>0</v>
      </c>
      <c r="D135" s="226"/>
    </row>
    <row r="136" spans="1:4">
      <c r="A136" s="227" t="s">
        <v>287</v>
      </c>
      <c r="B136" s="224">
        <v>8000</v>
      </c>
      <c r="C136" s="225">
        <v>1518.2</v>
      </c>
      <c r="D136" s="226">
        <f t="shared" si="3"/>
        <v>5.2694</v>
      </c>
    </row>
    <row r="137" spans="1:4">
      <c r="A137" s="227" t="s">
        <v>288</v>
      </c>
      <c r="B137" s="224">
        <v>8000</v>
      </c>
      <c r="C137" s="225">
        <v>1518.2</v>
      </c>
      <c r="D137" s="226">
        <f t="shared" si="3"/>
        <v>5.2694</v>
      </c>
    </row>
    <row r="138" spans="1:4">
      <c r="A138" s="227" t="s">
        <v>289</v>
      </c>
      <c r="B138" s="224">
        <v>16892.77</v>
      </c>
      <c r="C138" s="225">
        <v>12310.68</v>
      </c>
      <c r="D138" s="226">
        <f t="shared" si="3"/>
        <v>1.3722</v>
      </c>
    </row>
    <row r="139" spans="1:4">
      <c r="A139" s="227" t="s">
        <v>290</v>
      </c>
      <c r="B139" s="224">
        <v>242.23</v>
      </c>
      <c r="C139" s="225">
        <v>373.77</v>
      </c>
      <c r="D139" s="226">
        <f t="shared" si="3"/>
        <v>0.6481</v>
      </c>
    </row>
    <row r="140" ht="27" spans="1:4">
      <c r="A140" s="227" t="s">
        <v>291</v>
      </c>
      <c r="B140" s="224">
        <v>130.5</v>
      </c>
      <c r="C140" s="225">
        <v>71</v>
      </c>
      <c r="D140" s="226">
        <f t="shared" si="3"/>
        <v>1.838</v>
      </c>
    </row>
    <row r="141" spans="1:4">
      <c r="A141" s="223" t="s">
        <v>292</v>
      </c>
      <c r="B141" s="224">
        <v>61.28</v>
      </c>
      <c r="C141" s="225">
        <v>76.3</v>
      </c>
      <c r="D141" s="226">
        <f t="shared" si="3"/>
        <v>0.8031</v>
      </c>
    </row>
    <row r="142" spans="1:4">
      <c r="A142" s="227" t="s">
        <v>293</v>
      </c>
      <c r="B142" s="224">
        <v>183.16</v>
      </c>
      <c r="C142" s="225">
        <v>74.78</v>
      </c>
      <c r="D142" s="226">
        <f t="shared" si="3"/>
        <v>2.4493</v>
      </c>
    </row>
    <row r="143" spans="1:4">
      <c r="A143" s="227" t="s">
        <v>294</v>
      </c>
      <c r="B143" s="224">
        <v>16175.49</v>
      </c>
      <c r="C143" s="225">
        <v>11659.28</v>
      </c>
      <c r="D143" s="226">
        <f t="shared" si="3"/>
        <v>1.3873</v>
      </c>
    </row>
    <row r="144" spans="1:4">
      <c r="A144" s="227" t="s">
        <v>295</v>
      </c>
      <c r="B144" s="224">
        <v>8</v>
      </c>
      <c r="C144" s="225">
        <v>5</v>
      </c>
      <c r="D144" s="226">
        <f t="shared" si="3"/>
        <v>1.6</v>
      </c>
    </row>
    <row r="145" spans="1:4">
      <c r="A145" s="227" t="s">
        <v>296</v>
      </c>
      <c r="B145" s="224">
        <v>92.11</v>
      </c>
      <c r="C145" s="225">
        <v>50.55</v>
      </c>
      <c r="D145" s="226">
        <f t="shared" si="3"/>
        <v>1.8222</v>
      </c>
    </row>
    <row r="146" spans="1:4">
      <c r="A146" s="227" t="s">
        <v>297</v>
      </c>
      <c r="B146" s="224">
        <v>314.24</v>
      </c>
      <c r="C146" s="225">
        <v>434.39</v>
      </c>
      <c r="D146" s="226">
        <f t="shared" si="3"/>
        <v>0.7234</v>
      </c>
    </row>
    <row r="147" spans="1:4">
      <c r="A147" s="227" t="s">
        <v>298</v>
      </c>
      <c r="B147" s="224">
        <v>111.09</v>
      </c>
      <c r="C147" s="225">
        <v>170.8</v>
      </c>
      <c r="D147" s="226">
        <f t="shared" si="3"/>
        <v>0.6504</v>
      </c>
    </row>
    <row r="148" spans="1:4">
      <c r="A148" s="227" t="s">
        <v>299</v>
      </c>
      <c r="B148" s="224">
        <v>62.97</v>
      </c>
      <c r="C148" s="225">
        <v>74.72</v>
      </c>
      <c r="D148" s="226">
        <f t="shared" si="3"/>
        <v>0.8427</v>
      </c>
    </row>
    <row r="149" spans="1:4">
      <c r="A149" s="227" t="s">
        <v>300</v>
      </c>
      <c r="B149" s="224">
        <v>7.54</v>
      </c>
      <c r="C149" s="225">
        <v>7.54</v>
      </c>
      <c r="D149" s="226">
        <f t="shared" si="3"/>
        <v>1</v>
      </c>
    </row>
    <row r="150" spans="1:4">
      <c r="A150" s="227" t="s">
        <v>301</v>
      </c>
      <c r="B150" s="224">
        <v>132.64</v>
      </c>
      <c r="C150" s="225">
        <v>181.33</v>
      </c>
      <c r="D150" s="226">
        <f t="shared" si="3"/>
        <v>0.7315</v>
      </c>
    </row>
    <row r="151" spans="1:4">
      <c r="A151" s="227" t="s">
        <v>302</v>
      </c>
      <c r="B151" s="224">
        <v>799</v>
      </c>
      <c r="C151" s="225">
        <v>215.04</v>
      </c>
      <c r="D151" s="226">
        <f t="shared" ref="D151:D161" si="4">B151/C151</f>
        <v>3.7156</v>
      </c>
    </row>
    <row r="152" spans="1:4">
      <c r="A152" s="227" t="s">
        <v>303</v>
      </c>
      <c r="B152" s="224">
        <v>50.37</v>
      </c>
      <c r="C152" s="225">
        <v>20.94</v>
      </c>
      <c r="D152" s="226">
        <f t="shared" si="4"/>
        <v>2.4054</v>
      </c>
    </row>
    <row r="153" spans="1:4">
      <c r="A153" s="227" t="s">
        <v>304</v>
      </c>
      <c r="B153" s="224">
        <v>15.81</v>
      </c>
      <c r="C153" s="225">
        <v>22.91</v>
      </c>
      <c r="D153" s="226">
        <f t="shared" si="4"/>
        <v>0.6901</v>
      </c>
    </row>
    <row r="154" spans="1:4">
      <c r="A154" s="223" t="s">
        <v>305</v>
      </c>
      <c r="B154" s="224">
        <v>732.82</v>
      </c>
      <c r="C154" s="225">
        <v>171.19</v>
      </c>
      <c r="D154" s="226">
        <f t="shared" si="4"/>
        <v>4.2807</v>
      </c>
    </row>
    <row r="155" spans="1:4">
      <c r="A155" s="227" t="s">
        <v>306</v>
      </c>
      <c r="B155" s="224">
        <v>1008.64</v>
      </c>
      <c r="C155" s="225">
        <v>1017.94</v>
      </c>
      <c r="D155" s="226">
        <f t="shared" si="4"/>
        <v>0.9909</v>
      </c>
    </row>
    <row r="156" spans="1:4">
      <c r="A156" s="227" t="s">
        <v>307</v>
      </c>
      <c r="B156" s="224">
        <v>950</v>
      </c>
      <c r="C156" s="225">
        <v>981.72</v>
      </c>
      <c r="D156" s="226">
        <f t="shared" si="4"/>
        <v>0.9677</v>
      </c>
    </row>
    <row r="157" spans="1:4">
      <c r="A157" s="227" t="s">
        <v>308</v>
      </c>
      <c r="B157" s="224">
        <v>58.64</v>
      </c>
      <c r="C157" s="225">
        <v>36.22</v>
      </c>
      <c r="D157" s="226">
        <f t="shared" si="4"/>
        <v>1.619</v>
      </c>
    </row>
    <row r="158" spans="1:4">
      <c r="A158" s="227" t="s">
        <v>309</v>
      </c>
      <c r="B158" s="224">
        <v>425.55</v>
      </c>
      <c r="C158" s="225">
        <v>428.43</v>
      </c>
      <c r="D158" s="226">
        <f t="shared" si="4"/>
        <v>0.9933</v>
      </c>
    </row>
    <row r="159" spans="1:4">
      <c r="A159" s="227" t="s">
        <v>310</v>
      </c>
      <c r="B159" s="224">
        <v>350</v>
      </c>
      <c r="C159" s="225">
        <v>350</v>
      </c>
      <c r="D159" s="226">
        <f t="shared" si="4"/>
        <v>1</v>
      </c>
    </row>
    <row r="160" spans="1:4">
      <c r="A160" s="227" t="s">
        <v>311</v>
      </c>
      <c r="B160" s="224">
        <v>45.6</v>
      </c>
      <c r="C160" s="225">
        <v>43.83</v>
      </c>
      <c r="D160" s="226">
        <f t="shared" si="4"/>
        <v>1.0404</v>
      </c>
    </row>
    <row r="161" spans="1:4">
      <c r="A161" s="227" t="s">
        <v>312</v>
      </c>
      <c r="B161" s="224">
        <v>29.95</v>
      </c>
      <c r="C161" s="225">
        <v>34.6</v>
      </c>
      <c r="D161" s="226">
        <f t="shared" si="4"/>
        <v>0.8656</v>
      </c>
    </row>
    <row r="162" spans="1:4">
      <c r="A162" s="227" t="s">
        <v>313</v>
      </c>
      <c r="B162" s="224">
        <v>150.79</v>
      </c>
      <c r="C162" s="225">
        <v>81.23</v>
      </c>
      <c r="D162" s="226">
        <f t="shared" ref="D162:D187" si="5">B162/C162</f>
        <v>1.8563</v>
      </c>
    </row>
    <row r="163" spans="1:4">
      <c r="A163" s="227" t="s">
        <v>314</v>
      </c>
      <c r="B163" s="224">
        <v>120.96</v>
      </c>
      <c r="C163" s="225">
        <v>73.92</v>
      </c>
      <c r="D163" s="226">
        <f t="shared" si="5"/>
        <v>1.6364</v>
      </c>
    </row>
    <row r="164" spans="1:4">
      <c r="A164" s="227" t="s">
        <v>315</v>
      </c>
      <c r="B164" s="224">
        <v>29.83</v>
      </c>
      <c r="C164" s="225">
        <v>7.31</v>
      </c>
      <c r="D164" s="226">
        <f t="shared" si="5"/>
        <v>4.0807</v>
      </c>
    </row>
    <row r="165" spans="1:4">
      <c r="A165" s="227" t="s">
        <v>316</v>
      </c>
      <c r="B165" s="224">
        <v>1104.47</v>
      </c>
      <c r="C165" s="225">
        <v>1630.2</v>
      </c>
      <c r="D165" s="226">
        <f t="shared" si="5"/>
        <v>0.6775</v>
      </c>
    </row>
    <row r="166" spans="1:4">
      <c r="A166" s="227" t="s">
        <v>317</v>
      </c>
      <c r="B166" s="224">
        <v>144.11</v>
      </c>
      <c r="C166" s="225">
        <v>137.34</v>
      </c>
      <c r="D166" s="226">
        <f t="shared" si="5"/>
        <v>1.0493</v>
      </c>
    </row>
    <row r="167" spans="1:4">
      <c r="A167" s="227" t="s">
        <v>318</v>
      </c>
      <c r="B167" s="224">
        <v>6.4</v>
      </c>
      <c r="C167" s="225">
        <v>117.28</v>
      </c>
      <c r="D167" s="226">
        <f t="shared" si="5"/>
        <v>0.0546</v>
      </c>
    </row>
    <row r="168" spans="1:4">
      <c r="A168" s="227" t="s">
        <v>319</v>
      </c>
      <c r="B168" s="224">
        <v>4</v>
      </c>
      <c r="C168" s="225">
        <v>19</v>
      </c>
      <c r="D168" s="226">
        <f t="shared" si="5"/>
        <v>0.2105</v>
      </c>
    </row>
    <row r="169" spans="1:4">
      <c r="A169" s="227" t="s">
        <v>320</v>
      </c>
      <c r="B169" s="224">
        <v>0.2</v>
      </c>
      <c r="C169" s="225">
        <v>0.2</v>
      </c>
      <c r="D169" s="226">
        <f t="shared" si="5"/>
        <v>1</v>
      </c>
    </row>
    <row r="170" spans="1:4">
      <c r="A170" s="227" t="s">
        <v>321</v>
      </c>
      <c r="B170" s="224">
        <v>400</v>
      </c>
      <c r="C170" s="225">
        <v>888</v>
      </c>
      <c r="D170" s="226">
        <f t="shared" si="5"/>
        <v>0.4505</v>
      </c>
    </row>
    <row r="171" spans="1:4">
      <c r="A171" s="227" t="s">
        <v>322</v>
      </c>
      <c r="B171" s="224">
        <v>549.76</v>
      </c>
      <c r="C171" s="225">
        <v>468.43</v>
      </c>
      <c r="D171" s="226">
        <f t="shared" si="5"/>
        <v>1.1736</v>
      </c>
    </row>
    <row r="172" spans="1:4">
      <c r="A172" s="227" t="s">
        <v>323</v>
      </c>
      <c r="B172" s="224">
        <v>33.23</v>
      </c>
      <c r="C172" s="225">
        <v>25.26</v>
      </c>
      <c r="D172" s="226">
        <f t="shared" si="5"/>
        <v>1.3155</v>
      </c>
    </row>
    <row r="173" spans="1:4">
      <c r="A173" s="227" t="s">
        <v>324</v>
      </c>
      <c r="B173" s="224">
        <v>33.23</v>
      </c>
      <c r="C173" s="225">
        <v>25.26</v>
      </c>
      <c r="D173" s="226">
        <f t="shared" si="5"/>
        <v>1.3155</v>
      </c>
    </row>
    <row r="174" spans="1:4">
      <c r="A174" s="227" t="s">
        <v>325</v>
      </c>
      <c r="B174" s="224">
        <v>1616.7</v>
      </c>
      <c r="C174" s="225">
        <v>3051.03</v>
      </c>
      <c r="D174" s="226">
        <f t="shared" si="5"/>
        <v>0.5299</v>
      </c>
    </row>
    <row r="175" spans="1:4">
      <c r="A175" s="227" t="s">
        <v>326</v>
      </c>
      <c r="B175" s="224">
        <v>1616.7</v>
      </c>
      <c r="C175" s="225">
        <v>3051.03</v>
      </c>
      <c r="D175" s="226">
        <f t="shared" si="5"/>
        <v>0.5299</v>
      </c>
    </row>
    <row r="176" spans="1:4">
      <c r="A176" s="227" t="s">
        <v>327</v>
      </c>
      <c r="B176" s="224">
        <v>271.56</v>
      </c>
      <c r="C176" s="225">
        <v>271.56</v>
      </c>
      <c r="D176" s="226">
        <f t="shared" si="5"/>
        <v>1</v>
      </c>
    </row>
    <row r="177" spans="1:4">
      <c r="A177" s="227" t="s">
        <v>328</v>
      </c>
      <c r="B177" s="224">
        <v>251.56</v>
      </c>
      <c r="C177" s="225">
        <v>251.56</v>
      </c>
      <c r="D177" s="226">
        <f t="shared" si="5"/>
        <v>1</v>
      </c>
    </row>
    <row r="178" spans="1:4">
      <c r="A178" s="227" t="s">
        <v>329</v>
      </c>
      <c r="B178" s="224">
        <v>20</v>
      </c>
      <c r="C178" s="225">
        <v>20</v>
      </c>
      <c r="D178" s="226">
        <f t="shared" si="5"/>
        <v>1</v>
      </c>
    </row>
    <row r="179" spans="1:4">
      <c r="A179" s="227" t="s">
        <v>330</v>
      </c>
      <c r="B179" s="224">
        <v>263.56</v>
      </c>
      <c r="C179" s="225">
        <v>476.98</v>
      </c>
      <c r="D179" s="226">
        <f t="shared" si="5"/>
        <v>0.5526</v>
      </c>
    </row>
    <row r="180" spans="1:4">
      <c r="A180" s="223" t="s">
        <v>331</v>
      </c>
      <c r="B180" s="224">
        <v>10</v>
      </c>
      <c r="C180" s="225">
        <v>20.7</v>
      </c>
      <c r="D180" s="226">
        <f t="shared" si="5"/>
        <v>0.4831</v>
      </c>
    </row>
    <row r="181" spans="1:4">
      <c r="A181" s="227" t="s">
        <v>332</v>
      </c>
      <c r="B181" s="224">
        <v>253.56</v>
      </c>
      <c r="C181" s="225">
        <v>456.28</v>
      </c>
      <c r="D181" s="226">
        <f t="shared" si="5"/>
        <v>0.5557</v>
      </c>
    </row>
    <row r="182" spans="1:4">
      <c r="A182" s="227" t="s">
        <v>333</v>
      </c>
      <c r="B182" s="224">
        <v>5839</v>
      </c>
      <c r="C182" s="225">
        <v>5640.92</v>
      </c>
      <c r="D182" s="226">
        <f t="shared" si="5"/>
        <v>1.0351</v>
      </c>
    </row>
    <row r="183" spans="1:4">
      <c r="A183" s="227" t="s">
        <v>334</v>
      </c>
      <c r="B183" s="224">
        <v>5561.34</v>
      </c>
      <c r="C183" s="225">
        <v>5366.06</v>
      </c>
      <c r="D183" s="226">
        <f t="shared" si="5"/>
        <v>1.0364</v>
      </c>
    </row>
    <row r="184" spans="1:4">
      <c r="A184" s="227" t="s">
        <v>335</v>
      </c>
      <c r="B184" s="224">
        <v>277.66</v>
      </c>
      <c r="C184" s="225">
        <v>274.86</v>
      </c>
      <c r="D184" s="226">
        <f t="shared" si="5"/>
        <v>1.0102</v>
      </c>
    </row>
    <row r="185" spans="1:4">
      <c r="A185" s="227" t="s">
        <v>336</v>
      </c>
      <c r="B185" s="224">
        <v>6.98</v>
      </c>
      <c r="C185" s="225">
        <v>8.73</v>
      </c>
      <c r="D185" s="226">
        <f t="shared" si="5"/>
        <v>0.7995</v>
      </c>
    </row>
    <row r="186" spans="1:4">
      <c r="A186" s="227" t="s">
        <v>337</v>
      </c>
      <c r="B186" s="224">
        <v>6.98</v>
      </c>
      <c r="C186" s="225">
        <v>8.73</v>
      </c>
      <c r="D186" s="226">
        <f t="shared" si="5"/>
        <v>0.7995</v>
      </c>
    </row>
    <row r="187" spans="1:4">
      <c r="A187" s="227" t="s">
        <v>338</v>
      </c>
      <c r="B187" s="224">
        <v>1017.69</v>
      </c>
      <c r="C187" s="225">
        <v>82</v>
      </c>
      <c r="D187" s="226">
        <f t="shared" si="5"/>
        <v>12.4109</v>
      </c>
    </row>
    <row r="188" spans="1:4">
      <c r="A188" s="227" t="s">
        <v>222</v>
      </c>
      <c r="B188" s="224">
        <v>913.43</v>
      </c>
      <c r="C188" s="225">
        <v>0</v>
      </c>
      <c r="D188" s="226"/>
    </row>
    <row r="189" spans="1:4">
      <c r="A189" s="227" t="s">
        <v>339</v>
      </c>
      <c r="B189" s="224">
        <v>75</v>
      </c>
      <c r="C189" s="225">
        <v>82</v>
      </c>
      <c r="D189" s="226">
        <f>B189/C189</f>
        <v>0.9146</v>
      </c>
    </row>
    <row r="190" spans="1:4">
      <c r="A190" s="227" t="s">
        <v>340</v>
      </c>
      <c r="B190" s="224">
        <v>27.26</v>
      </c>
      <c r="C190" s="225">
        <v>0</v>
      </c>
      <c r="D190" s="226"/>
    </row>
    <row r="191" spans="1:4">
      <c r="A191" s="227" t="s">
        <v>341</v>
      </c>
      <c r="B191" s="224">
        <v>2</v>
      </c>
      <c r="C191" s="225">
        <v>0</v>
      </c>
      <c r="D191" s="226"/>
    </row>
    <row r="192" spans="1:4">
      <c r="A192" s="227" t="s">
        <v>342</v>
      </c>
      <c r="B192" s="224">
        <v>1010</v>
      </c>
      <c r="C192" s="225">
        <v>1100</v>
      </c>
      <c r="D192" s="226">
        <f t="shared" ref="D192:D197" si="6">B192/C192</f>
        <v>0.9182</v>
      </c>
    </row>
    <row r="193" spans="1:4">
      <c r="A193" s="223" t="s">
        <v>343</v>
      </c>
      <c r="B193" s="224">
        <v>1010</v>
      </c>
      <c r="C193" s="225">
        <v>1100</v>
      </c>
      <c r="D193" s="226">
        <f t="shared" si="6"/>
        <v>0.9182</v>
      </c>
    </row>
    <row r="194" spans="1:4">
      <c r="A194" s="227" t="s">
        <v>344</v>
      </c>
      <c r="B194" s="224">
        <v>276.57</v>
      </c>
      <c r="C194" s="225">
        <v>445.29</v>
      </c>
      <c r="D194" s="226">
        <f t="shared" si="6"/>
        <v>0.6211</v>
      </c>
    </row>
    <row r="195" spans="1:4">
      <c r="A195" s="227" t="s">
        <v>345</v>
      </c>
      <c r="B195" s="224">
        <v>201.67</v>
      </c>
      <c r="C195" s="225">
        <v>263.34</v>
      </c>
      <c r="D195" s="226">
        <f t="shared" si="6"/>
        <v>0.7658</v>
      </c>
    </row>
    <row r="196" spans="1:4">
      <c r="A196" s="227" t="s">
        <v>346</v>
      </c>
      <c r="B196" s="224">
        <v>74.9</v>
      </c>
      <c r="C196" s="225">
        <v>181.95</v>
      </c>
      <c r="D196" s="226">
        <f t="shared" si="6"/>
        <v>0.4117</v>
      </c>
    </row>
    <row r="197" spans="1:4">
      <c r="A197" s="227" t="s">
        <v>347</v>
      </c>
      <c r="B197" s="224">
        <v>968.29</v>
      </c>
      <c r="C197" s="225">
        <v>336.55</v>
      </c>
      <c r="D197" s="226">
        <f t="shared" si="6"/>
        <v>2.8771</v>
      </c>
    </row>
    <row r="198" spans="1:4">
      <c r="A198" s="227" t="s">
        <v>348</v>
      </c>
      <c r="B198" s="224">
        <v>155.37</v>
      </c>
      <c r="C198" s="225">
        <v>174.02</v>
      </c>
      <c r="D198" s="226">
        <f t="shared" ref="D198:D264" si="7">B198/C198</f>
        <v>0.8928</v>
      </c>
    </row>
    <row r="199" spans="1:4">
      <c r="A199" s="227" t="s">
        <v>349</v>
      </c>
      <c r="B199" s="224">
        <v>398.12</v>
      </c>
      <c r="C199" s="225">
        <v>162.53</v>
      </c>
      <c r="D199" s="226">
        <f t="shared" si="7"/>
        <v>2.4495</v>
      </c>
    </row>
    <row r="200" spans="1:4">
      <c r="A200" s="227" t="s">
        <v>350</v>
      </c>
      <c r="B200" s="224">
        <v>414.8</v>
      </c>
      <c r="C200" s="225">
        <v>0</v>
      </c>
      <c r="D200" s="226"/>
    </row>
    <row r="201" spans="1:4">
      <c r="A201" s="227" t="s">
        <v>351</v>
      </c>
      <c r="B201" s="224">
        <v>4031.87</v>
      </c>
      <c r="C201" s="225">
        <v>1429.98</v>
      </c>
      <c r="D201" s="226">
        <f>B201/C201</f>
        <v>2.8195</v>
      </c>
    </row>
    <row r="202" spans="1:4">
      <c r="A202" s="227" t="s">
        <v>352</v>
      </c>
      <c r="B202" s="224">
        <v>123.73</v>
      </c>
      <c r="C202" s="225">
        <v>131.04</v>
      </c>
      <c r="D202" s="226">
        <f t="shared" si="7"/>
        <v>0.9442</v>
      </c>
    </row>
    <row r="203" spans="1:4">
      <c r="A203" s="227" t="s">
        <v>353</v>
      </c>
      <c r="B203" s="224">
        <v>749.12</v>
      </c>
      <c r="C203" s="225">
        <v>1298.94</v>
      </c>
      <c r="D203" s="226">
        <f t="shared" si="7"/>
        <v>0.5767</v>
      </c>
    </row>
    <row r="204" spans="1:4">
      <c r="A204" s="227" t="s">
        <v>354</v>
      </c>
      <c r="B204" s="224">
        <v>3159.02</v>
      </c>
      <c r="C204" s="225">
        <v>0</v>
      </c>
      <c r="D204" s="226"/>
    </row>
    <row r="205" spans="1:4">
      <c r="A205" s="227" t="s">
        <v>355</v>
      </c>
      <c r="B205" s="224">
        <v>2273.75</v>
      </c>
      <c r="C205" s="225">
        <v>1989.18</v>
      </c>
      <c r="D205" s="226">
        <f>B205/C205</f>
        <v>1.1431</v>
      </c>
    </row>
    <row r="206" spans="1:4">
      <c r="A206" s="223" t="s">
        <v>356</v>
      </c>
      <c r="B206" s="224">
        <v>489.62</v>
      </c>
      <c r="C206" s="225">
        <v>526.41</v>
      </c>
      <c r="D206" s="226">
        <f t="shared" si="7"/>
        <v>0.9301</v>
      </c>
    </row>
    <row r="207" spans="1:4">
      <c r="A207" s="227" t="s">
        <v>357</v>
      </c>
      <c r="B207" s="224">
        <v>250.27</v>
      </c>
      <c r="C207" s="225">
        <v>256.71</v>
      </c>
      <c r="D207" s="226">
        <f t="shared" si="7"/>
        <v>0.9749</v>
      </c>
    </row>
    <row r="208" spans="1:4">
      <c r="A208" s="227" t="s">
        <v>358</v>
      </c>
      <c r="B208" s="224">
        <v>479.86</v>
      </c>
      <c r="C208" s="225">
        <v>248.97</v>
      </c>
      <c r="D208" s="226">
        <f t="shared" si="7"/>
        <v>1.9274</v>
      </c>
    </row>
    <row r="209" spans="1:4">
      <c r="A209" s="227" t="s">
        <v>359</v>
      </c>
      <c r="B209" s="224">
        <v>1054</v>
      </c>
      <c r="C209" s="225">
        <v>957.09</v>
      </c>
      <c r="D209" s="226">
        <f t="shared" si="7"/>
        <v>1.1013</v>
      </c>
    </row>
    <row r="210" spans="1:4">
      <c r="A210" s="227" t="s">
        <v>360</v>
      </c>
      <c r="B210" s="224">
        <v>1097.57</v>
      </c>
      <c r="C210" s="225">
        <v>114.37</v>
      </c>
      <c r="D210" s="226">
        <f t="shared" si="7"/>
        <v>9.5967</v>
      </c>
    </row>
    <row r="211" spans="1:4">
      <c r="A211" s="227" t="s">
        <v>361</v>
      </c>
      <c r="B211" s="224">
        <v>61.53</v>
      </c>
      <c r="C211" s="225">
        <v>146.1</v>
      </c>
      <c r="D211" s="226">
        <f t="shared" si="7"/>
        <v>0.4211</v>
      </c>
    </row>
    <row r="212" spans="1:4">
      <c r="A212" s="227" t="s">
        <v>362</v>
      </c>
      <c r="B212" s="224">
        <v>62.12</v>
      </c>
      <c r="C212" s="225">
        <v>1007.66</v>
      </c>
      <c r="D212" s="226">
        <f t="shared" si="7"/>
        <v>0.0616</v>
      </c>
    </row>
    <row r="213" spans="1:4">
      <c r="A213" s="227" t="s">
        <v>363</v>
      </c>
      <c r="B213" s="224">
        <v>973.92</v>
      </c>
      <c r="C213" s="225">
        <v>293.61</v>
      </c>
      <c r="D213" s="226">
        <f t="shared" si="7"/>
        <v>3.3171</v>
      </c>
    </row>
    <row r="214" spans="1:4">
      <c r="A214" s="227" t="s">
        <v>364</v>
      </c>
      <c r="B214" s="224">
        <v>1082.53</v>
      </c>
      <c r="C214" s="225">
        <v>1188.38</v>
      </c>
      <c r="D214" s="226">
        <f t="shared" si="7"/>
        <v>0.9109</v>
      </c>
    </row>
    <row r="215" spans="1:4">
      <c r="A215" s="227" t="s">
        <v>365</v>
      </c>
      <c r="B215" s="224">
        <v>456.34</v>
      </c>
      <c r="C215" s="225">
        <v>460.18</v>
      </c>
      <c r="D215" s="226">
        <f t="shared" si="7"/>
        <v>0.9917</v>
      </c>
    </row>
    <row r="216" spans="1:4">
      <c r="A216" s="227" t="s">
        <v>366</v>
      </c>
      <c r="B216" s="224">
        <v>600.09</v>
      </c>
      <c r="C216" s="225">
        <v>702.26</v>
      </c>
      <c r="D216" s="226">
        <f t="shared" si="7"/>
        <v>0.8545</v>
      </c>
    </row>
    <row r="217" spans="1:4">
      <c r="A217" s="227" t="s">
        <v>367</v>
      </c>
      <c r="B217" s="224">
        <v>26.1</v>
      </c>
      <c r="C217" s="225">
        <v>25.94</v>
      </c>
      <c r="D217" s="226">
        <f t="shared" si="7"/>
        <v>1.0062</v>
      </c>
    </row>
    <row r="218" spans="1:4">
      <c r="A218" s="227" t="s">
        <v>368</v>
      </c>
      <c r="B218" s="224">
        <v>10726</v>
      </c>
      <c r="C218" s="225">
        <v>8999.3</v>
      </c>
      <c r="D218" s="226">
        <f t="shared" si="7"/>
        <v>1.1919</v>
      </c>
    </row>
    <row r="219" spans="1:4">
      <c r="A219" s="227" t="s">
        <v>369</v>
      </c>
      <c r="B219" s="224">
        <v>10726</v>
      </c>
      <c r="C219" s="225">
        <v>8999.3</v>
      </c>
      <c r="D219" s="226">
        <f t="shared" si="7"/>
        <v>1.1919</v>
      </c>
    </row>
    <row r="220" spans="1:4">
      <c r="A220" s="227" t="s">
        <v>370</v>
      </c>
      <c r="B220" s="224">
        <v>654</v>
      </c>
      <c r="C220" s="225">
        <v>0</v>
      </c>
      <c r="D220" s="226"/>
    </row>
    <row r="221" spans="1:4">
      <c r="A221" s="227" t="s">
        <v>371</v>
      </c>
      <c r="B221" s="224">
        <v>654</v>
      </c>
      <c r="C221" s="225">
        <v>0</v>
      </c>
      <c r="D221" s="226"/>
    </row>
    <row r="222" spans="1:4">
      <c r="A222" s="227" t="s">
        <v>372</v>
      </c>
      <c r="B222" s="224">
        <v>460.6</v>
      </c>
      <c r="C222" s="225">
        <v>249.33</v>
      </c>
      <c r="D222" s="226">
        <f>B222/C222</f>
        <v>1.8474</v>
      </c>
    </row>
    <row r="223" spans="1:4">
      <c r="A223" s="227" t="s">
        <v>373</v>
      </c>
      <c r="B223" s="224">
        <v>460.6</v>
      </c>
      <c r="C223" s="225">
        <v>249.33</v>
      </c>
      <c r="D223" s="226">
        <f t="shared" si="7"/>
        <v>1.8474</v>
      </c>
    </row>
    <row r="224" spans="1:4">
      <c r="A224" s="227" t="s">
        <v>374</v>
      </c>
      <c r="B224" s="224">
        <v>159.5</v>
      </c>
      <c r="C224" s="225">
        <v>0</v>
      </c>
      <c r="D224" s="226"/>
    </row>
    <row r="225" spans="1:4">
      <c r="A225" s="227" t="s">
        <v>375</v>
      </c>
      <c r="B225" s="224">
        <v>159.5</v>
      </c>
      <c r="C225" s="225">
        <v>0</v>
      </c>
      <c r="D225" s="226"/>
    </row>
    <row r="226" spans="1:4">
      <c r="A226" s="227" t="s">
        <v>376</v>
      </c>
      <c r="B226" s="224">
        <v>211.6</v>
      </c>
      <c r="C226" s="225">
        <v>0</v>
      </c>
      <c r="D226" s="226"/>
    </row>
    <row r="227" spans="1:4">
      <c r="A227" s="227" t="s">
        <v>377</v>
      </c>
      <c r="B227" s="224">
        <v>20</v>
      </c>
      <c r="C227" s="225">
        <v>0</v>
      </c>
      <c r="D227" s="226"/>
    </row>
    <row r="228" spans="1:4">
      <c r="A228" s="227" t="s">
        <v>378</v>
      </c>
      <c r="B228" s="224">
        <v>187.6</v>
      </c>
      <c r="C228" s="225">
        <v>5</v>
      </c>
      <c r="D228" s="226">
        <f t="shared" si="7"/>
        <v>37.52</v>
      </c>
    </row>
    <row r="229" spans="1:4">
      <c r="A229" s="227" t="s">
        <v>379</v>
      </c>
      <c r="B229" s="224">
        <v>4</v>
      </c>
      <c r="C229" s="225">
        <v>0</v>
      </c>
      <c r="D229" s="226"/>
    </row>
    <row r="230" spans="1:4">
      <c r="A230" s="227" t="s">
        <v>380</v>
      </c>
      <c r="B230" s="224">
        <v>2813.8</v>
      </c>
      <c r="C230" s="225">
        <v>2079.44</v>
      </c>
      <c r="D230" s="226">
        <f>B230/C230</f>
        <v>1.3532</v>
      </c>
    </row>
    <row r="231" spans="1:4">
      <c r="A231" s="227" t="s">
        <v>381</v>
      </c>
      <c r="B231" s="224">
        <v>522.6</v>
      </c>
      <c r="C231" s="225">
        <v>1139.2</v>
      </c>
      <c r="D231" s="226">
        <f t="shared" si="7"/>
        <v>0.4587</v>
      </c>
    </row>
    <row r="232" spans="1:4">
      <c r="A232" s="223" t="s">
        <v>382</v>
      </c>
      <c r="B232" s="224">
        <v>2291.2</v>
      </c>
      <c r="C232" s="225">
        <v>940.24</v>
      </c>
      <c r="D232" s="226">
        <f t="shared" si="7"/>
        <v>2.4368</v>
      </c>
    </row>
    <row r="233" spans="1:4">
      <c r="A233" s="227" t="s">
        <v>383</v>
      </c>
      <c r="B233" s="224">
        <v>4254.74</v>
      </c>
      <c r="C233" s="225">
        <v>15308.65</v>
      </c>
      <c r="D233" s="226">
        <f t="shared" si="7"/>
        <v>0.2779</v>
      </c>
    </row>
    <row r="234" spans="1:4">
      <c r="A234" s="227" t="s">
        <v>384</v>
      </c>
      <c r="B234" s="224">
        <v>691.36</v>
      </c>
      <c r="C234" s="225">
        <v>1296.44</v>
      </c>
      <c r="D234" s="226">
        <f t="shared" si="7"/>
        <v>0.5333</v>
      </c>
    </row>
    <row r="235" spans="1:4">
      <c r="A235" s="227" t="s">
        <v>385</v>
      </c>
      <c r="B235" s="224">
        <v>601.6</v>
      </c>
      <c r="C235" s="225">
        <v>677.22</v>
      </c>
      <c r="D235" s="226">
        <f t="shared" si="7"/>
        <v>0.8883</v>
      </c>
    </row>
    <row r="236" spans="1:4">
      <c r="A236" s="227" t="s">
        <v>386</v>
      </c>
      <c r="B236" s="224">
        <v>2961.78</v>
      </c>
      <c r="C236" s="225">
        <v>13334.99</v>
      </c>
      <c r="D236" s="226">
        <f t="shared" si="7"/>
        <v>0.2221</v>
      </c>
    </row>
    <row r="237" spans="1:4">
      <c r="A237" s="227" t="s">
        <v>387</v>
      </c>
      <c r="B237" s="224">
        <v>450</v>
      </c>
      <c r="C237" s="225">
        <v>619.31</v>
      </c>
      <c r="D237" s="226">
        <f t="shared" si="7"/>
        <v>0.7266</v>
      </c>
    </row>
    <row r="238" spans="1:4">
      <c r="A238" s="227" t="s">
        <v>388</v>
      </c>
      <c r="B238" s="224">
        <v>450</v>
      </c>
      <c r="C238" s="225">
        <v>619.31</v>
      </c>
      <c r="D238" s="226">
        <f t="shared" si="7"/>
        <v>0.7266</v>
      </c>
    </row>
    <row r="239" spans="1:4">
      <c r="A239" s="227" t="s">
        <v>389</v>
      </c>
      <c r="B239" s="224">
        <v>319.35</v>
      </c>
      <c r="C239" s="225">
        <v>1412.02</v>
      </c>
      <c r="D239" s="226">
        <f t="shared" si="7"/>
        <v>0.2262</v>
      </c>
    </row>
    <row r="240" spans="1:4">
      <c r="A240" s="227" t="s">
        <v>390</v>
      </c>
      <c r="B240" s="224">
        <v>319.35</v>
      </c>
      <c r="C240" s="225">
        <v>1412.02</v>
      </c>
      <c r="D240" s="226">
        <f t="shared" si="7"/>
        <v>0.2262</v>
      </c>
    </row>
    <row r="241" spans="1:4">
      <c r="A241" s="227" t="s">
        <v>391</v>
      </c>
      <c r="B241" s="224">
        <v>225.36</v>
      </c>
      <c r="C241" s="225">
        <v>213.52</v>
      </c>
      <c r="D241" s="226">
        <f t="shared" si="7"/>
        <v>1.0555</v>
      </c>
    </row>
    <row r="242" spans="1:4">
      <c r="A242" s="227" t="s">
        <v>392</v>
      </c>
      <c r="B242" s="224">
        <v>225.36</v>
      </c>
      <c r="C242" s="225">
        <v>213.52</v>
      </c>
      <c r="D242" s="226">
        <f t="shared" si="7"/>
        <v>1.0555</v>
      </c>
    </row>
    <row r="243" spans="1:4">
      <c r="A243" s="227" t="s">
        <v>393</v>
      </c>
      <c r="B243" s="224">
        <v>3516.91</v>
      </c>
      <c r="C243" s="225">
        <v>3539.33</v>
      </c>
      <c r="D243" s="226">
        <f t="shared" si="7"/>
        <v>0.9937</v>
      </c>
    </row>
    <row r="244" spans="1:4">
      <c r="A244" s="227" t="s">
        <v>394</v>
      </c>
      <c r="B244" s="224">
        <v>456.98</v>
      </c>
      <c r="C244" s="225">
        <v>501.24</v>
      </c>
      <c r="D244" s="226">
        <f t="shared" si="7"/>
        <v>0.9117</v>
      </c>
    </row>
    <row r="245" spans="1:4">
      <c r="A245" s="223" t="s">
        <v>395</v>
      </c>
      <c r="B245" s="224">
        <v>1680.35</v>
      </c>
      <c r="C245" s="225">
        <v>2429.86</v>
      </c>
      <c r="D245" s="226">
        <f t="shared" si="7"/>
        <v>0.6915</v>
      </c>
    </row>
    <row r="246" spans="1:4">
      <c r="A246" s="227" t="s">
        <v>396</v>
      </c>
      <c r="B246" s="224">
        <v>15.28</v>
      </c>
      <c r="C246" s="225">
        <v>24.28</v>
      </c>
      <c r="D246" s="226">
        <f t="shared" si="7"/>
        <v>0.6293</v>
      </c>
    </row>
    <row r="247" spans="1:4">
      <c r="A247" s="227" t="s">
        <v>397</v>
      </c>
      <c r="B247" s="224">
        <v>6</v>
      </c>
      <c r="C247" s="225">
        <v>19.75</v>
      </c>
      <c r="D247" s="226">
        <f t="shared" si="7"/>
        <v>0.3038</v>
      </c>
    </row>
    <row r="248" spans="1:4">
      <c r="A248" s="227" t="s">
        <v>398</v>
      </c>
      <c r="B248" s="224">
        <v>5</v>
      </c>
      <c r="C248" s="225">
        <v>16.5</v>
      </c>
      <c r="D248" s="226">
        <f t="shared" si="7"/>
        <v>0.303</v>
      </c>
    </row>
    <row r="249" spans="1:4">
      <c r="A249" s="227" t="s">
        <v>399</v>
      </c>
      <c r="B249" s="224">
        <v>21</v>
      </c>
      <c r="C249" s="225">
        <v>16</v>
      </c>
      <c r="D249" s="226">
        <f t="shared" si="7"/>
        <v>1.3125</v>
      </c>
    </row>
    <row r="250" spans="1:4">
      <c r="A250" s="227" t="s">
        <v>400</v>
      </c>
      <c r="B250" s="224">
        <v>40</v>
      </c>
      <c r="C250" s="225">
        <v>40.7</v>
      </c>
      <c r="D250" s="226">
        <f t="shared" si="7"/>
        <v>0.9828</v>
      </c>
    </row>
    <row r="251" spans="1:4">
      <c r="A251" s="227" t="s">
        <v>401</v>
      </c>
      <c r="B251" s="224">
        <v>1085</v>
      </c>
      <c r="C251" s="225">
        <v>0</v>
      </c>
      <c r="D251" s="226"/>
    </row>
    <row r="252" spans="1:4">
      <c r="A252" s="227" t="s">
        <v>402</v>
      </c>
      <c r="B252" s="224">
        <v>50</v>
      </c>
      <c r="C252" s="225">
        <v>0</v>
      </c>
      <c r="D252" s="226"/>
    </row>
    <row r="253" spans="1:4">
      <c r="A253" s="227" t="s">
        <v>403</v>
      </c>
      <c r="B253" s="224">
        <v>157.3</v>
      </c>
      <c r="C253" s="225">
        <v>491</v>
      </c>
      <c r="D253" s="226">
        <f t="shared" si="7"/>
        <v>0.3204</v>
      </c>
    </row>
    <row r="254" spans="1:4">
      <c r="A254" s="227" t="s">
        <v>404</v>
      </c>
      <c r="B254" s="224">
        <v>72.14</v>
      </c>
      <c r="C254" s="225">
        <v>146.23</v>
      </c>
      <c r="D254" s="226">
        <f t="shared" si="7"/>
        <v>0.4933</v>
      </c>
    </row>
    <row r="255" spans="1:4">
      <c r="A255" s="227" t="s">
        <v>405</v>
      </c>
      <c r="B255" s="224">
        <v>61.04</v>
      </c>
      <c r="C255" s="225">
        <v>141.23</v>
      </c>
      <c r="D255" s="226">
        <f t="shared" si="7"/>
        <v>0.4322</v>
      </c>
    </row>
    <row r="256" spans="1:4">
      <c r="A256" s="227" t="s">
        <v>406</v>
      </c>
      <c r="B256" s="224">
        <v>3</v>
      </c>
      <c r="C256" s="225">
        <v>5</v>
      </c>
      <c r="D256" s="226">
        <f t="shared" si="7"/>
        <v>0.6</v>
      </c>
    </row>
    <row r="257" spans="1:4">
      <c r="A257" s="227" t="s">
        <v>407</v>
      </c>
      <c r="B257" s="224">
        <v>8.1</v>
      </c>
      <c r="C257" s="225">
        <v>0</v>
      </c>
      <c r="D257" s="226"/>
    </row>
    <row r="258" spans="1:4">
      <c r="A258" s="223" t="s">
        <v>408</v>
      </c>
      <c r="B258" s="224">
        <v>2957.74</v>
      </c>
      <c r="C258" s="225">
        <v>1634.3</v>
      </c>
      <c r="D258" s="226">
        <f>B258/C258</f>
        <v>1.8098</v>
      </c>
    </row>
    <row r="259" spans="1:4">
      <c r="A259" s="227" t="s">
        <v>409</v>
      </c>
      <c r="B259" s="224">
        <v>415.74</v>
      </c>
      <c r="C259" s="225">
        <v>435.41</v>
      </c>
      <c r="D259" s="226">
        <f t="shared" si="7"/>
        <v>0.9548</v>
      </c>
    </row>
    <row r="260" spans="1:4">
      <c r="A260" s="227" t="s">
        <v>410</v>
      </c>
      <c r="B260" s="224">
        <v>1320</v>
      </c>
      <c r="C260" s="225">
        <v>1125</v>
      </c>
      <c r="D260" s="226">
        <f t="shared" si="7"/>
        <v>1.1733</v>
      </c>
    </row>
    <row r="261" spans="1:4">
      <c r="A261" s="223" t="s">
        <v>411</v>
      </c>
      <c r="B261" s="224">
        <v>22</v>
      </c>
      <c r="C261" s="225">
        <v>7.08</v>
      </c>
      <c r="D261" s="226">
        <f t="shared" si="7"/>
        <v>3.1073</v>
      </c>
    </row>
    <row r="262" spans="1:4">
      <c r="A262" s="227" t="s">
        <v>412</v>
      </c>
      <c r="B262" s="224">
        <v>1200</v>
      </c>
      <c r="C262" s="225">
        <v>66.81</v>
      </c>
      <c r="D262" s="226">
        <f t="shared" si="7"/>
        <v>17.9614</v>
      </c>
    </row>
    <row r="263" spans="1:4">
      <c r="A263" s="227" t="s">
        <v>413</v>
      </c>
      <c r="B263" s="224">
        <v>870</v>
      </c>
      <c r="C263" s="225">
        <v>865</v>
      </c>
      <c r="D263" s="226">
        <f t="shared" si="7"/>
        <v>1.0058</v>
      </c>
    </row>
    <row r="264" spans="1:4">
      <c r="A264" s="227" t="s">
        <v>414</v>
      </c>
      <c r="B264" s="224">
        <v>870</v>
      </c>
      <c r="C264" s="225">
        <v>865</v>
      </c>
      <c r="D264" s="226">
        <f t="shared" si="7"/>
        <v>1.0058</v>
      </c>
    </row>
    <row r="265" spans="1:4">
      <c r="A265" s="227" t="s">
        <v>415</v>
      </c>
      <c r="B265" s="224">
        <v>4132.16</v>
      </c>
      <c r="C265" s="225">
        <v>2381.54</v>
      </c>
      <c r="D265" s="226">
        <f t="shared" ref="D265:D296" si="8">B265/C265</f>
        <v>1.7351</v>
      </c>
    </row>
    <row r="266" spans="1:4">
      <c r="A266" s="227" t="s">
        <v>416</v>
      </c>
      <c r="B266" s="224">
        <v>50</v>
      </c>
      <c r="C266" s="225">
        <v>200</v>
      </c>
      <c r="D266" s="226">
        <f t="shared" si="8"/>
        <v>0.25</v>
      </c>
    </row>
    <row r="267" spans="1:4">
      <c r="A267" s="227" t="s">
        <v>417</v>
      </c>
      <c r="B267" s="224">
        <v>4082.16</v>
      </c>
      <c r="C267" s="225">
        <v>2181.54</v>
      </c>
      <c r="D267" s="226">
        <f t="shared" si="8"/>
        <v>1.8712</v>
      </c>
    </row>
    <row r="268" spans="1:4">
      <c r="A268" s="227" t="s">
        <v>418</v>
      </c>
      <c r="B268" s="224">
        <v>1.5</v>
      </c>
      <c r="C268" s="225">
        <v>0</v>
      </c>
      <c r="D268" s="226"/>
    </row>
    <row r="269" spans="1:4">
      <c r="A269" s="227" t="s">
        <v>419</v>
      </c>
      <c r="B269" s="224">
        <v>1.5</v>
      </c>
      <c r="C269" s="225">
        <v>0</v>
      </c>
      <c r="D269" s="226"/>
    </row>
    <row r="270" spans="1:4">
      <c r="A270" s="227" t="s">
        <v>420</v>
      </c>
      <c r="B270" s="224">
        <v>1720.04</v>
      </c>
      <c r="C270" s="225">
        <v>1174.45</v>
      </c>
      <c r="D270" s="226">
        <f t="shared" si="8"/>
        <v>1.4645</v>
      </c>
    </row>
    <row r="271" spans="1:4">
      <c r="A271" s="227" t="s">
        <v>421</v>
      </c>
      <c r="B271" s="224">
        <v>81.54</v>
      </c>
      <c r="C271" s="225">
        <v>79.74</v>
      </c>
      <c r="D271" s="226">
        <f t="shared" si="8"/>
        <v>1.0226</v>
      </c>
    </row>
    <row r="272" spans="1:4">
      <c r="A272" s="227" t="s">
        <v>422</v>
      </c>
      <c r="B272" s="224">
        <v>182</v>
      </c>
      <c r="C272" s="225">
        <v>260</v>
      </c>
      <c r="D272" s="226">
        <f t="shared" si="8"/>
        <v>0.7</v>
      </c>
    </row>
    <row r="273" spans="1:4">
      <c r="A273" s="223" t="s">
        <v>423</v>
      </c>
      <c r="B273" s="224">
        <v>493.5</v>
      </c>
      <c r="C273" s="225">
        <v>164.15</v>
      </c>
      <c r="D273" s="226">
        <f t="shared" si="8"/>
        <v>3.0064</v>
      </c>
    </row>
    <row r="274" spans="1:4">
      <c r="A274" s="227" t="s">
        <v>424</v>
      </c>
      <c r="B274" s="224">
        <v>963</v>
      </c>
      <c r="C274" s="225">
        <v>670.56</v>
      </c>
      <c r="D274" s="226">
        <f t="shared" si="8"/>
        <v>1.4361</v>
      </c>
    </row>
    <row r="275" spans="1:4">
      <c r="A275" s="227" t="s">
        <v>425</v>
      </c>
      <c r="B275" s="224">
        <v>400</v>
      </c>
      <c r="C275" s="225">
        <v>360</v>
      </c>
      <c r="D275" s="226">
        <f t="shared" si="8"/>
        <v>1.1111</v>
      </c>
    </row>
    <row r="276" spans="1:4">
      <c r="A276" s="227" t="s">
        <v>426</v>
      </c>
      <c r="B276" s="224">
        <v>400</v>
      </c>
      <c r="C276" s="225">
        <v>360</v>
      </c>
      <c r="D276" s="226">
        <f t="shared" si="8"/>
        <v>1.1111</v>
      </c>
    </row>
    <row r="277" spans="1:4">
      <c r="A277" s="227" t="s">
        <v>427</v>
      </c>
      <c r="B277" s="224">
        <v>2040.4</v>
      </c>
      <c r="C277" s="225">
        <v>2071.5</v>
      </c>
      <c r="D277" s="226">
        <f t="shared" si="8"/>
        <v>0.985</v>
      </c>
    </row>
    <row r="278" spans="1:4">
      <c r="A278" s="227" t="s">
        <v>428</v>
      </c>
      <c r="B278" s="224">
        <v>171.69</v>
      </c>
      <c r="C278" s="225">
        <v>205.03</v>
      </c>
      <c r="D278" s="226">
        <f t="shared" si="8"/>
        <v>0.8374</v>
      </c>
    </row>
    <row r="279" spans="1:4">
      <c r="A279" s="227" t="s">
        <v>429</v>
      </c>
      <c r="B279" s="224">
        <v>68.71</v>
      </c>
      <c r="C279" s="225">
        <v>66.47</v>
      </c>
      <c r="D279" s="226">
        <f t="shared" si="8"/>
        <v>1.0337</v>
      </c>
    </row>
    <row r="280" spans="1:4">
      <c r="A280" s="227" t="s">
        <v>430</v>
      </c>
      <c r="B280" s="224">
        <v>1800</v>
      </c>
      <c r="C280" s="225">
        <v>1800</v>
      </c>
      <c r="D280" s="226">
        <f t="shared" si="8"/>
        <v>1</v>
      </c>
    </row>
    <row r="281" spans="1:4">
      <c r="A281" s="227" t="s">
        <v>431</v>
      </c>
      <c r="B281" s="224">
        <v>586.25</v>
      </c>
      <c r="C281" s="225">
        <v>469.69</v>
      </c>
      <c r="D281" s="226">
        <f t="shared" si="8"/>
        <v>1.2482</v>
      </c>
    </row>
    <row r="282" spans="1:4">
      <c r="A282" s="227" t="s">
        <v>432</v>
      </c>
      <c r="B282" s="224">
        <v>586.25</v>
      </c>
      <c r="C282" s="225">
        <v>469.69</v>
      </c>
      <c r="D282" s="226">
        <f t="shared" si="8"/>
        <v>1.2482</v>
      </c>
    </row>
    <row r="283" spans="1:4">
      <c r="A283" s="227" t="s">
        <v>433</v>
      </c>
      <c r="B283" s="224">
        <v>246.54</v>
      </c>
      <c r="C283" s="225">
        <v>229.51</v>
      </c>
      <c r="D283" s="226">
        <f t="shared" si="8"/>
        <v>1.0742</v>
      </c>
    </row>
    <row r="284" spans="1:4">
      <c r="A284" s="227" t="s">
        <v>434</v>
      </c>
      <c r="B284" s="224">
        <v>169.54</v>
      </c>
      <c r="C284" s="225">
        <v>147.73</v>
      </c>
      <c r="D284" s="226">
        <f t="shared" si="8"/>
        <v>1.1476</v>
      </c>
    </row>
    <row r="285" spans="1:4">
      <c r="A285" s="227" t="s">
        <v>435</v>
      </c>
      <c r="B285" s="224">
        <v>77</v>
      </c>
      <c r="C285" s="225">
        <v>81.78</v>
      </c>
      <c r="D285" s="226">
        <f t="shared" si="8"/>
        <v>0.9416</v>
      </c>
    </row>
    <row r="286" spans="1:4">
      <c r="A286" s="223" t="s">
        <v>436</v>
      </c>
      <c r="B286" s="224">
        <v>1300</v>
      </c>
      <c r="C286" s="225">
        <v>1300</v>
      </c>
      <c r="D286" s="226">
        <f t="shared" si="8"/>
        <v>1</v>
      </c>
    </row>
    <row r="287" spans="1:4">
      <c r="A287" s="227" t="s">
        <v>437</v>
      </c>
      <c r="B287" s="224">
        <v>1300</v>
      </c>
      <c r="C287" s="225">
        <v>1300</v>
      </c>
      <c r="D287" s="226">
        <f t="shared" si="8"/>
        <v>1</v>
      </c>
    </row>
    <row r="288" spans="1:4">
      <c r="A288" s="227" t="s">
        <v>438</v>
      </c>
      <c r="B288" s="224">
        <v>1060</v>
      </c>
      <c r="C288" s="225">
        <v>490</v>
      </c>
      <c r="D288" s="226">
        <f t="shared" si="8"/>
        <v>2.1633</v>
      </c>
    </row>
    <row r="289" spans="1:4">
      <c r="A289" s="227" t="s">
        <v>439</v>
      </c>
      <c r="B289" s="224">
        <v>1060</v>
      </c>
      <c r="C289" s="225">
        <v>490</v>
      </c>
      <c r="D289" s="226">
        <f t="shared" si="8"/>
        <v>2.1633</v>
      </c>
    </row>
    <row r="290" spans="1:4">
      <c r="A290" s="227" t="s">
        <v>440</v>
      </c>
      <c r="B290" s="224">
        <v>916.84</v>
      </c>
      <c r="C290" s="225">
        <v>0</v>
      </c>
      <c r="D290" s="226"/>
    </row>
    <row r="291" spans="1:4">
      <c r="A291" s="227" t="s">
        <v>441</v>
      </c>
      <c r="B291" s="224">
        <v>351.34</v>
      </c>
      <c r="C291" s="225">
        <v>0</v>
      </c>
      <c r="D291" s="226"/>
    </row>
    <row r="292" spans="1:4">
      <c r="A292" s="227" t="s">
        <v>442</v>
      </c>
      <c r="B292" s="224">
        <v>3</v>
      </c>
      <c r="C292" s="225">
        <v>0</v>
      </c>
      <c r="D292" s="226"/>
    </row>
    <row r="293" spans="1:4">
      <c r="A293" s="227" t="s">
        <v>443</v>
      </c>
      <c r="B293" s="224">
        <v>402</v>
      </c>
      <c r="C293" s="225">
        <v>0</v>
      </c>
      <c r="D293" s="226"/>
    </row>
    <row r="294" spans="1:4">
      <c r="A294" s="227" t="s">
        <v>444</v>
      </c>
      <c r="B294" s="224">
        <v>160.5</v>
      </c>
      <c r="C294" s="225">
        <v>0</v>
      </c>
      <c r="D294" s="226"/>
    </row>
    <row r="295" spans="1:4">
      <c r="A295" s="227" t="s">
        <v>445</v>
      </c>
      <c r="B295" s="224">
        <v>51.74</v>
      </c>
      <c r="C295" s="225">
        <v>51.84</v>
      </c>
      <c r="D295" s="226">
        <f t="shared" si="8"/>
        <v>0.9981</v>
      </c>
    </row>
    <row r="296" spans="1:4">
      <c r="A296" s="227" t="s">
        <v>446</v>
      </c>
      <c r="B296" s="224">
        <v>51.74</v>
      </c>
      <c r="C296" s="225">
        <v>51.84</v>
      </c>
      <c r="D296" s="226">
        <f t="shared" si="8"/>
        <v>0.9981</v>
      </c>
    </row>
    <row r="297" spans="1:4">
      <c r="A297" s="227" t="s">
        <v>447</v>
      </c>
      <c r="B297" s="224">
        <v>2.1</v>
      </c>
      <c r="C297" s="225">
        <v>0</v>
      </c>
      <c r="D297" s="226"/>
    </row>
    <row r="298" spans="1:4">
      <c r="A298" s="227" t="s">
        <v>448</v>
      </c>
      <c r="B298" s="224">
        <v>2.1</v>
      </c>
      <c r="C298" s="225">
        <v>0</v>
      </c>
      <c r="D298" s="226"/>
    </row>
    <row r="299" spans="1:4">
      <c r="A299" s="223" t="s">
        <v>449</v>
      </c>
      <c r="B299" s="224">
        <v>2989.49</v>
      </c>
      <c r="C299" s="225">
        <v>2580.41</v>
      </c>
      <c r="D299" s="226">
        <f t="shared" ref="D297:D320" si="9">B299/C299</f>
        <v>1.1585</v>
      </c>
    </row>
    <row r="300" spans="1:4">
      <c r="A300" s="227" t="s">
        <v>450</v>
      </c>
      <c r="B300" s="224">
        <v>2989.49</v>
      </c>
      <c r="C300" s="225">
        <v>2580.41</v>
      </c>
      <c r="D300" s="226">
        <f t="shared" si="9"/>
        <v>1.1585</v>
      </c>
    </row>
    <row r="301" spans="1:4">
      <c r="A301" s="227" t="s">
        <v>451</v>
      </c>
      <c r="B301" s="224">
        <v>810</v>
      </c>
      <c r="C301" s="225">
        <v>800</v>
      </c>
      <c r="D301" s="226">
        <f t="shared" si="9"/>
        <v>1.0125</v>
      </c>
    </row>
    <row r="302" spans="1:4">
      <c r="A302" s="227" t="s">
        <v>452</v>
      </c>
      <c r="B302" s="224">
        <v>800</v>
      </c>
      <c r="C302" s="225">
        <v>800</v>
      </c>
      <c r="D302" s="226">
        <f t="shared" si="9"/>
        <v>1</v>
      </c>
    </row>
    <row r="303" spans="1:4">
      <c r="A303" s="227" t="s">
        <v>453</v>
      </c>
      <c r="B303" s="224">
        <v>10</v>
      </c>
      <c r="C303" s="225">
        <v>0</v>
      </c>
      <c r="D303" s="226"/>
    </row>
    <row r="304" spans="1:4">
      <c r="A304" s="227" t="s">
        <v>454</v>
      </c>
      <c r="B304" s="224">
        <v>585.71</v>
      </c>
      <c r="C304" s="225">
        <v>329.08</v>
      </c>
      <c r="D304" s="226">
        <f t="shared" si="9"/>
        <v>1.7798</v>
      </c>
    </row>
    <row r="305" spans="1:4">
      <c r="A305" s="227" t="s">
        <v>222</v>
      </c>
      <c r="B305" s="224">
        <v>160.99</v>
      </c>
      <c r="C305" s="225">
        <v>163.14</v>
      </c>
      <c r="D305" s="226">
        <f t="shared" si="9"/>
        <v>0.9868</v>
      </c>
    </row>
    <row r="306" spans="1:4">
      <c r="A306" s="227" t="s">
        <v>455</v>
      </c>
      <c r="B306" s="224">
        <v>31</v>
      </c>
      <c r="C306" s="225">
        <v>0</v>
      </c>
      <c r="D306" s="226"/>
    </row>
    <row r="307" spans="1:4">
      <c r="A307" s="227" t="s">
        <v>456</v>
      </c>
      <c r="B307" s="224">
        <v>320</v>
      </c>
      <c r="C307" s="225">
        <v>80</v>
      </c>
      <c r="D307" s="226">
        <f t="shared" si="9"/>
        <v>4</v>
      </c>
    </row>
    <row r="308" spans="1:4">
      <c r="A308" s="227" t="s">
        <v>340</v>
      </c>
      <c r="B308" s="224">
        <v>73.72</v>
      </c>
      <c r="C308" s="225">
        <v>85.94</v>
      </c>
      <c r="D308" s="226">
        <f t="shared" si="9"/>
        <v>0.8578</v>
      </c>
    </row>
    <row r="309" spans="1:4">
      <c r="A309" s="227" t="s">
        <v>457</v>
      </c>
      <c r="B309" s="224">
        <v>1848.9</v>
      </c>
      <c r="C309" s="225">
        <v>2248.9</v>
      </c>
      <c r="D309" s="226">
        <f t="shared" si="9"/>
        <v>0.8221</v>
      </c>
    </row>
    <row r="310" spans="1:4">
      <c r="A310" s="227" t="s">
        <v>458</v>
      </c>
      <c r="B310" s="224">
        <v>1848.9</v>
      </c>
      <c r="C310" s="225">
        <v>2248.9</v>
      </c>
      <c r="D310" s="226">
        <f t="shared" si="9"/>
        <v>0.8221</v>
      </c>
    </row>
    <row r="311" spans="1:4">
      <c r="A311" s="227" t="s">
        <v>459</v>
      </c>
      <c r="B311" s="224">
        <v>74.36</v>
      </c>
      <c r="C311" s="225">
        <v>80.11</v>
      </c>
      <c r="D311" s="226">
        <f t="shared" si="9"/>
        <v>0.9282</v>
      </c>
    </row>
    <row r="312" spans="1:4">
      <c r="A312" s="223" t="s">
        <v>222</v>
      </c>
      <c r="B312" s="224">
        <v>73.36</v>
      </c>
      <c r="C312" s="225">
        <v>71.11</v>
      </c>
      <c r="D312" s="226">
        <f t="shared" si="9"/>
        <v>1.0316</v>
      </c>
    </row>
    <row r="313" spans="1:4">
      <c r="A313" s="227" t="s">
        <v>460</v>
      </c>
      <c r="B313" s="224">
        <v>1</v>
      </c>
      <c r="C313" s="225">
        <v>9</v>
      </c>
      <c r="D313" s="226">
        <f t="shared" si="9"/>
        <v>0.1111</v>
      </c>
    </row>
    <row r="314" spans="1:4">
      <c r="A314" s="227" t="s">
        <v>461</v>
      </c>
      <c r="B314" s="224">
        <v>12504.2</v>
      </c>
      <c r="C314" s="225">
        <v>7804.2</v>
      </c>
      <c r="D314" s="226">
        <f t="shared" si="9"/>
        <v>1.6022</v>
      </c>
    </row>
    <row r="315" spans="1:4">
      <c r="A315" s="227" t="s">
        <v>462</v>
      </c>
      <c r="B315" s="224">
        <v>12504.2</v>
      </c>
      <c r="C315" s="225">
        <v>7804.2</v>
      </c>
      <c r="D315" s="226">
        <f t="shared" si="9"/>
        <v>1.6022</v>
      </c>
    </row>
    <row r="316" spans="1:4">
      <c r="A316" s="227" t="s">
        <v>463</v>
      </c>
      <c r="B316" s="224">
        <v>10000</v>
      </c>
      <c r="C316" s="225">
        <v>5538</v>
      </c>
      <c r="D316" s="226">
        <f t="shared" si="9"/>
        <v>1.8057</v>
      </c>
    </row>
    <row r="317" spans="1:4">
      <c r="A317" s="227" t="s">
        <v>464</v>
      </c>
      <c r="B317" s="224">
        <v>10000</v>
      </c>
      <c r="C317" s="225">
        <v>5538</v>
      </c>
      <c r="D317" s="226">
        <f t="shared" si="9"/>
        <v>1.8057</v>
      </c>
    </row>
    <row r="318" spans="1:4">
      <c r="A318" s="227" t="s">
        <v>465</v>
      </c>
      <c r="B318" s="224">
        <v>8506.09</v>
      </c>
      <c r="C318" s="225">
        <v>5959</v>
      </c>
      <c r="D318" s="226">
        <f t="shared" si="9"/>
        <v>1.4274</v>
      </c>
    </row>
    <row r="319" spans="1:4">
      <c r="A319" s="227" t="s">
        <v>466</v>
      </c>
      <c r="B319" s="224">
        <v>8506.09</v>
      </c>
      <c r="C319" s="225">
        <v>5959</v>
      </c>
      <c r="D319" s="226">
        <f t="shared" si="9"/>
        <v>1.4274</v>
      </c>
    </row>
    <row r="320" spans="1:4">
      <c r="A320" s="228" t="s">
        <v>150</v>
      </c>
      <c r="B320" s="229">
        <v>261046.74</v>
      </c>
      <c r="C320" s="225">
        <v>257318.12</v>
      </c>
      <c r="D320" s="226">
        <f t="shared" si="9"/>
        <v>1.0145</v>
      </c>
    </row>
    <row r="321" spans="1:4">
      <c r="A321" s="230" t="s">
        <v>135</v>
      </c>
      <c r="B321" s="231"/>
      <c r="C321" s="232"/>
      <c r="D321" s="226"/>
    </row>
    <row r="322" spans="1:4">
      <c r="A322" s="230" t="s">
        <v>136</v>
      </c>
      <c r="B322" s="231"/>
      <c r="C322" s="232"/>
      <c r="D322" s="226"/>
    </row>
    <row r="323" spans="1:4">
      <c r="A323" s="233" t="s">
        <v>137</v>
      </c>
      <c r="B323" s="234"/>
      <c r="C323" s="232"/>
      <c r="D323" s="226"/>
    </row>
    <row r="324" spans="1:4">
      <c r="A324" s="233" t="s">
        <v>467</v>
      </c>
      <c r="B324" s="234"/>
      <c r="C324" s="232"/>
      <c r="D324" s="226"/>
    </row>
    <row r="325" spans="1:4">
      <c r="A325" s="235" t="s">
        <v>468</v>
      </c>
      <c r="B325" s="236"/>
      <c r="C325" s="237"/>
      <c r="D325" s="226"/>
    </row>
    <row r="326" spans="1:4">
      <c r="A326" s="235" t="s">
        <v>469</v>
      </c>
      <c r="B326" s="236"/>
      <c r="C326" s="232"/>
      <c r="D326" s="226"/>
    </row>
    <row r="327" spans="1:4">
      <c r="A327" s="233" t="s">
        <v>470</v>
      </c>
      <c r="B327" s="234"/>
      <c r="C327" s="232"/>
      <c r="D327" s="226"/>
    </row>
    <row r="328" spans="1:4">
      <c r="A328" s="238" t="s">
        <v>142</v>
      </c>
      <c r="B328" s="112"/>
      <c r="C328" s="232"/>
      <c r="D328" s="226"/>
    </row>
    <row r="329" spans="1:4">
      <c r="A329" s="235" t="s">
        <v>143</v>
      </c>
      <c r="B329" s="236"/>
      <c r="C329" s="232"/>
      <c r="D329" s="226"/>
    </row>
    <row r="330" spans="1:4">
      <c r="A330" s="233" t="s">
        <v>144</v>
      </c>
      <c r="B330" s="234"/>
      <c r="C330" s="232"/>
      <c r="D330" s="226"/>
    </row>
    <row r="331" spans="1:4">
      <c r="A331" s="235" t="s">
        <v>145</v>
      </c>
      <c r="B331" s="239"/>
      <c r="C331" s="232"/>
      <c r="D331" s="226"/>
    </row>
    <row r="332" spans="1:4">
      <c r="A332" s="235" t="s">
        <v>146</v>
      </c>
      <c r="B332" s="239"/>
      <c r="C332" s="232"/>
      <c r="D332" s="226"/>
    </row>
    <row r="333" spans="1:4">
      <c r="A333" s="235" t="s">
        <v>147</v>
      </c>
      <c r="B333" s="239"/>
      <c r="C333" s="232"/>
      <c r="D333" s="226"/>
    </row>
    <row r="334" spans="1:4">
      <c r="A334" s="235" t="s">
        <v>148</v>
      </c>
      <c r="B334" s="239"/>
      <c r="C334" s="232"/>
      <c r="D334" s="226"/>
    </row>
    <row r="335" spans="1:4">
      <c r="A335" s="240" t="s">
        <v>149</v>
      </c>
      <c r="B335" s="241"/>
      <c r="C335" s="232"/>
      <c r="D335" s="226"/>
    </row>
    <row r="336" spans="1:4">
      <c r="A336" s="228" t="s">
        <v>471</v>
      </c>
      <c r="B336" s="229">
        <v>261046.74</v>
      </c>
      <c r="C336" s="225">
        <v>257318.12</v>
      </c>
      <c r="D336" s="226">
        <f>B336/C336</f>
        <v>1.0145</v>
      </c>
    </row>
    <row r="337" ht="144" customHeight="1" spans="1:4">
      <c r="A337" s="242" t="s">
        <v>472</v>
      </c>
      <c r="B337" s="243"/>
      <c r="C337" s="244"/>
      <c r="D337" s="243"/>
    </row>
  </sheetData>
  <mergeCells count="2">
    <mergeCell ref="A2:D2"/>
    <mergeCell ref="A337:D337"/>
  </mergeCells>
  <pageMargins left="0.708661417322835" right="0.708661417322835" top="0.748031496062992" bottom="0.748031496062992" header="0.31496062992126" footer="0.31496062992126"/>
  <pageSetup paperSize="9" scale="8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H8" sqref="H8"/>
    </sheetView>
  </sheetViews>
  <sheetFormatPr defaultColWidth="9" defaultRowHeight="11.25" outlineLevelCol="6"/>
  <cols>
    <col min="1" max="1" width="37.625" style="197" customWidth="1"/>
    <col min="2" max="2" width="11.125" style="197" customWidth="1"/>
    <col min="3" max="3" width="14.875" style="197" customWidth="1"/>
    <col min="4" max="4" width="15.5" style="198" customWidth="1"/>
    <col min="5" max="239" width="9" style="197"/>
    <col min="240" max="240" width="20.125" style="197" customWidth="1"/>
    <col min="241" max="241" width="9.625" style="197" customWidth="1"/>
    <col min="242" max="242" width="8.625" style="197" customWidth="1"/>
    <col min="243" max="243" width="8.875" style="197" customWidth="1"/>
    <col min="244" max="246" width="7.625" style="197" customWidth="1"/>
    <col min="247" max="247" width="8.125" style="197" customWidth="1"/>
    <col min="248" max="248" width="7.625" style="197" customWidth="1"/>
    <col min="249" max="249" width="9" style="197" customWidth="1"/>
    <col min="250" max="495" width="9" style="197"/>
    <col min="496" max="496" width="20.125" style="197" customWidth="1"/>
    <col min="497" max="497" width="9.625" style="197" customWidth="1"/>
    <col min="498" max="498" width="8.625" style="197" customWidth="1"/>
    <col min="499" max="499" width="8.875" style="197" customWidth="1"/>
    <col min="500" max="502" width="7.625" style="197" customWidth="1"/>
    <col min="503" max="503" width="8.125" style="197" customWidth="1"/>
    <col min="504" max="504" width="7.625" style="197" customWidth="1"/>
    <col min="505" max="505" width="9" style="197" customWidth="1"/>
    <col min="506" max="751" width="9" style="197"/>
    <col min="752" max="752" width="20.125" style="197" customWidth="1"/>
    <col min="753" max="753" width="9.625" style="197" customWidth="1"/>
    <col min="754" max="754" width="8.625" style="197" customWidth="1"/>
    <col min="755" max="755" width="8.875" style="197" customWidth="1"/>
    <col min="756" max="758" width="7.625" style="197" customWidth="1"/>
    <col min="759" max="759" width="8.125" style="197" customWidth="1"/>
    <col min="760" max="760" width="7.625" style="197" customWidth="1"/>
    <col min="761" max="761" width="9" style="197" customWidth="1"/>
    <col min="762" max="1007" width="9" style="197"/>
    <col min="1008" max="1008" width="20.125" style="197" customWidth="1"/>
    <col min="1009" max="1009" width="9.625" style="197" customWidth="1"/>
    <col min="1010" max="1010" width="8.625" style="197" customWidth="1"/>
    <col min="1011" max="1011" width="8.875" style="197" customWidth="1"/>
    <col min="1012" max="1014" width="7.625" style="197" customWidth="1"/>
    <col min="1015" max="1015" width="8.125" style="197" customWidth="1"/>
    <col min="1016" max="1016" width="7.625" style="197" customWidth="1"/>
    <col min="1017" max="1017" width="9" style="197" customWidth="1"/>
    <col min="1018" max="1263" width="9" style="197"/>
    <col min="1264" max="1264" width="20.125" style="197" customWidth="1"/>
    <col min="1265" max="1265" width="9.625" style="197" customWidth="1"/>
    <col min="1266" max="1266" width="8.625" style="197" customWidth="1"/>
    <col min="1267" max="1267" width="8.875" style="197" customWidth="1"/>
    <col min="1268" max="1270" width="7.625" style="197" customWidth="1"/>
    <col min="1271" max="1271" width="8.125" style="197" customWidth="1"/>
    <col min="1272" max="1272" width="7.625" style="197" customWidth="1"/>
    <col min="1273" max="1273" width="9" style="197" customWidth="1"/>
    <col min="1274" max="1519" width="9" style="197"/>
    <col min="1520" max="1520" width="20.125" style="197" customWidth="1"/>
    <col min="1521" max="1521" width="9.625" style="197" customWidth="1"/>
    <col min="1522" max="1522" width="8.625" style="197" customWidth="1"/>
    <col min="1523" max="1523" width="8.875" style="197" customWidth="1"/>
    <col min="1524" max="1526" width="7.625" style="197" customWidth="1"/>
    <col min="1527" max="1527" width="8.125" style="197" customWidth="1"/>
    <col min="1528" max="1528" width="7.625" style="197" customWidth="1"/>
    <col min="1529" max="1529" width="9" style="197" customWidth="1"/>
    <col min="1530" max="1775" width="9" style="197"/>
    <col min="1776" max="1776" width="20.125" style="197" customWidth="1"/>
    <col min="1777" max="1777" width="9.625" style="197" customWidth="1"/>
    <col min="1778" max="1778" width="8.625" style="197" customWidth="1"/>
    <col min="1779" max="1779" width="8.875" style="197" customWidth="1"/>
    <col min="1780" max="1782" width="7.625" style="197" customWidth="1"/>
    <col min="1783" max="1783" width="8.125" style="197" customWidth="1"/>
    <col min="1784" max="1784" width="7.625" style="197" customWidth="1"/>
    <col min="1785" max="1785" width="9" style="197" customWidth="1"/>
    <col min="1786" max="2031" width="9" style="197"/>
    <col min="2032" max="2032" width="20.125" style="197" customWidth="1"/>
    <col min="2033" max="2033" width="9.625" style="197" customWidth="1"/>
    <col min="2034" max="2034" width="8.625" style="197" customWidth="1"/>
    <col min="2035" max="2035" width="8.875" style="197" customWidth="1"/>
    <col min="2036" max="2038" width="7.625" style="197" customWidth="1"/>
    <col min="2039" max="2039" width="8.125" style="197" customWidth="1"/>
    <col min="2040" max="2040" width="7.625" style="197" customWidth="1"/>
    <col min="2041" max="2041" width="9" style="197" customWidth="1"/>
    <col min="2042" max="2287" width="9" style="197"/>
    <col min="2288" max="2288" width="20.125" style="197" customWidth="1"/>
    <col min="2289" max="2289" width="9.625" style="197" customWidth="1"/>
    <col min="2290" max="2290" width="8.625" style="197" customWidth="1"/>
    <col min="2291" max="2291" width="8.875" style="197" customWidth="1"/>
    <col min="2292" max="2294" width="7.625" style="197" customWidth="1"/>
    <col min="2295" max="2295" width="8.125" style="197" customWidth="1"/>
    <col min="2296" max="2296" width="7.625" style="197" customWidth="1"/>
    <col min="2297" max="2297" width="9" style="197" customWidth="1"/>
    <col min="2298" max="2543" width="9" style="197"/>
    <col min="2544" max="2544" width="20.125" style="197" customWidth="1"/>
    <col min="2545" max="2545" width="9.625" style="197" customWidth="1"/>
    <col min="2546" max="2546" width="8.625" style="197" customWidth="1"/>
    <col min="2547" max="2547" width="8.875" style="197" customWidth="1"/>
    <col min="2548" max="2550" width="7.625" style="197" customWidth="1"/>
    <col min="2551" max="2551" width="8.125" style="197" customWidth="1"/>
    <col min="2552" max="2552" width="7.625" style="197" customWidth="1"/>
    <col min="2553" max="2553" width="9" style="197" customWidth="1"/>
    <col min="2554" max="2799" width="9" style="197"/>
    <col min="2800" max="2800" width="20.125" style="197" customWidth="1"/>
    <col min="2801" max="2801" width="9.625" style="197" customWidth="1"/>
    <col min="2802" max="2802" width="8.625" style="197" customWidth="1"/>
    <col min="2803" max="2803" width="8.875" style="197" customWidth="1"/>
    <col min="2804" max="2806" width="7.625" style="197" customWidth="1"/>
    <col min="2807" max="2807" width="8.125" style="197" customWidth="1"/>
    <col min="2808" max="2808" width="7.625" style="197" customWidth="1"/>
    <col min="2809" max="2809" width="9" style="197" customWidth="1"/>
    <col min="2810" max="3055" width="9" style="197"/>
    <col min="3056" max="3056" width="20.125" style="197" customWidth="1"/>
    <col min="3057" max="3057" width="9.625" style="197" customWidth="1"/>
    <col min="3058" max="3058" width="8.625" style="197" customWidth="1"/>
    <col min="3059" max="3059" width="8.875" style="197" customWidth="1"/>
    <col min="3060" max="3062" width="7.625" style="197" customWidth="1"/>
    <col min="3063" max="3063" width="8.125" style="197" customWidth="1"/>
    <col min="3064" max="3064" width="7.625" style="197" customWidth="1"/>
    <col min="3065" max="3065" width="9" style="197" customWidth="1"/>
    <col min="3066" max="3311" width="9" style="197"/>
    <col min="3312" max="3312" width="20.125" style="197" customWidth="1"/>
    <col min="3313" max="3313" width="9.625" style="197" customWidth="1"/>
    <col min="3314" max="3314" width="8.625" style="197" customWidth="1"/>
    <col min="3315" max="3315" width="8.875" style="197" customWidth="1"/>
    <col min="3316" max="3318" width="7.625" style="197" customWidth="1"/>
    <col min="3319" max="3319" width="8.125" style="197" customWidth="1"/>
    <col min="3320" max="3320" width="7.625" style="197" customWidth="1"/>
    <col min="3321" max="3321" width="9" style="197" customWidth="1"/>
    <col min="3322" max="3567" width="9" style="197"/>
    <col min="3568" max="3568" width="20.125" style="197" customWidth="1"/>
    <col min="3569" max="3569" width="9.625" style="197" customWidth="1"/>
    <col min="3570" max="3570" width="8.625" style="197" customWidth="1"/>
    <col min="3571" max="3571" width="8.875" style="197" customWidth="1"/>
    <col min="3572" max="3574" width="7.625" style="197" customWidth="1"/>
    <col min="3575" max="3575" width="8.125" style="197" customWidth="1"/>
    <col min="3576" max="3576" width="7.625" style="197" customWidth="1"/>
    <col min="3577" max="3577" width="9" style="197" customWidth="1"/>
    <col min="3578" max="3823" width="9" style="197"/>
    <col min="3824" max="3824" width="20.125" style="197" customWidth="1"/>
    <col min="3825" max="3825" width="9.625" style="197" customWidth="1"/>
    <col min="3826" max="3826" width="8.625" style="197" customWidth="1"/>
    <col min="3827" max="3827" width="8.875" style="197" customWidth="1"/>
    <col min="3828" max="3830" width="7.625" style="197" customWidth="1"/>
    <col min="3831" max="3831" width="8.125" style="197" customWidth="1"/>
    <col min="3832" max="3832" width="7.625" style="197" customWidth="1"/>
    <col min="3833" max="3833" width="9" style="197" customWidth="1"/>
    <col min="3834" max="4079" width="9" style="197"/>
    <col min="4080" max="4080" width="20.125" style="197" customWidth="1"/>
    <col min="4081" max="4081" width="9.625" style="197" customWidth="1"/>
    <col min="4082" max="4082" width="8.625" style="197" customWidth="1"/>
    <col min="4083" max="4083" width="8.875" style="197" customWidth="1"/>
    <col min="4084" max="4086" width="7.625" style="197" customWidth="1"/>
    <col min="4087" max="4087" width="8.125" style="197" customWidth="1"/>
    <col min="4088" max="4088" width="7.625" style="197" customWidth="1"/>
    <col min="4089" max="4089" width="9" style="197" customWidth="1"/>
    <col min="4090" max="4335" width="9" style="197"/>
    <col min="4336" max="4336" width="20.125" style="197" customWidth="1"/>
    <col min="4337" max="4337" width="9.625" style="197" customWidth="1"/>
    <col min="4338" max="4338" width="8.625" style="197" customWidth="1"/>
    <col min="4339" max="4339" width="8.875" style="197" customWidth="1"/>
    <col min="4340" max="4342" width="7.625" style="197" customWidth="1"/>
    <col min="4343" max="4343" width="8.125" style="197" customWidth="1"/>
    <col min="4344" max="4344" width="7.625" style="197" customWidth="1"/>
    <col min="4345" max="4345" width="9" style="197" customWidth="1"/>
    <col min="4346" max="4591" width="9" style="197"/>
    <col min="4592" max="4592" width="20.125" style="197" customWidth="1"/>
    <col min="4593" max="4593" width="9.625" style="197" customWidth="1"/>
    <col min="4594" max="4594" width="8.625" style="197" customWidth="1"/>
    <col min="4595" max="4595" width="8.875" style="197" customWidth="1"/>
    <col min="4596" max="4598" width="7.625" style="197" customWidth="1"/>
    <col min="4599" max="4599" width="8.125" style="197" customWidth="1"/>
    <col min="4600" max="4600" width="7.625" style="197" customWidth="1"/>
    <col min="4601" max="4601" width="9" style="197" customWidth="1"/>
    <col min="4602" max="4847" width="9" style="197"/>
    <col min="4848" max="4848" width="20.125" style="197" customWidth="1"/>
    <col min="4849" max="4849" width="9.625" style="197" customWidth="1"/>
    <col min="4850" max="4850" width="8.625" style="197" customWidth="1"/>
    <col min="4851" max="4851" width="8.875" style="197" customWidth="1"/>
    <col min="4852" max="4854" width="7.625" style="197" customWidth="1"/>
    <col min="4855" max="4855" width="8.125" style="197" customWidth="1"/>
    <col min="4856" max="4856" width="7.625" style="197" customWidth="1"/>
    <col min="4857" max="4857" width="9" style="197" customWidth="1"/>
    <col min="4858" max="5103" width="9" style="197"/>
    <col min="5104" max="5104" width="20.125" style="197" customWidth="1"/>
    <col min="5105" max="5105" width="9.625" style="197" customWidth="1"/>
    <col min="5106" max="5106" width="8.625" style="197" customWidth="1"/>
    <col min="5107" max="5107" width="8.875" style="197" customWidth="1"/>
    <col min="5108" max="5110" width="7.625" style="197" customWidth="1"/>
    <col min="5111" max="5111" width="8.125" style="197" customWidth="1"/>
    <col min="5112" max="5112" width="7.625" style="197" customWidth="1"/>
    <col min="5113" max="5113" width="9" style="197" customWidth="1"/>
    <col min="5114" max="5359" width="9" style="197"/>
    <col min="5360" max="5360" width="20.125" style="197" customWidth="1"/>
    <col min="5361" max="5361" width="9.625" style="197" customWidth="1"/>
    <col min="5362" max="5362" width="8.625" style="197" customWidth="1"/>
    <col min="5363" max="5363" width="8.875" style="197" customWidth="1"/>
    <col min="5364" max="5366" width="7.625" style="197" customWidth="1"/>
    <col min="5367" max="5367" width="8.125" style="197" customWidth="1"/>
    <col min="5368" max="5368" width="7.625" style="197" customWidth="1"/>
    <col min="5369" max="5369" width="9" style="197" customWidth="1"/>
    <col min="5370" max="5615" width="9" style="197"/>
    <col min="5616" max="5616" width="20.125" style="197" customWidth="1"/>
    <col min="5617" max="5617" width="9.625" style="197" customWidth="1"/>
    <col min="5618" max="5618" width="8.625" style="197" customWidth="1"/>
    <col min="5619" max="5619" width="8.875" style="197" customWidth="1"/>
    <col min="5620" max="5622" width="7.625" style="197" customWidth="1"/>
    <col min="5623" max="5623" width="8.125" style="197" customWidth="1"/>
    <col min="5624" max="5624" width="7.625" style="197" customWidth="1"/>
    <col min="5625" max="5625" width="9" style="197" customWidth="1"/>
    <col min="5626" max="5871" width="9" style="197"/>
    <col min="5872" max="5872" width="20.125" style="197" customWidth="1"/>
    <col min="5873" max="5873" width="9.625" style="197" customWidth="1"/>
    <col min="5874" max="5874" width="8.625" style="197" customWidth="1"/>
    <col min="5875" max="5875" width="8.875" style="197" customWidth="1"/>
    <col min="5876" max="5878" width="7.625" style="197" customWidth="1"/>
    <col min="5879" max="5879" width="8.125" style="197" customWidth="1"/>
    <col min="5880" max="5880" width="7.625" style="197" customWidth="1"/>
    <col min="5881" max="5881" width="9" style="197" customWidth="1"/>
    <col min="5882" max="6127" width="9" style="197"/>
    <col min="6128" max="6128" width="20.125" style="197" customWidth="1"/>
    <col min="6129" max="6129" width="9.625" style="197" customWidth="1"/>
    <col min="6130" max="6130" width="8.625" style="197" customWidth="1"/>
    <col min="6131" max="6131" width="8.875" style="197" customWidth="1"/>
    <col min="6132" max="6134" width="7.625" style="197" customWidth="1"/>
    <col min="6135" max="6135" width="8.125" style="197" customWidth="1"/>
    <col min="6136" max="6136" width="7.625" style="197" customWidth="1"/>
    <col min="6137" max="6137" width="9" style="197" customWidth="1"/>
    <col min="6138" max="6383" width="9" style="197"/>
    <col min="6384" max="6384" width="20.125" style="197" customWidth="1"/>
    <col min="6385" max="6385" width="9.625" style="197" customWidth="1"/>
    <col min="6386" max="6386" width="8.625" style="197" customWidth="1"/>
    <col min="6387" max="6387" width="8.875" style="197" customWidth="1"/>
    <col min="6388" max="6390" width="7.625" style="197" customWidth="1"/>
    <col min="6391" max="6391" width="8.125" style="197" customWidth="1"/>
    <col min="6392" max="6392" width="7.625" style="197" customWidth="1"/>
    <col min="6393" max="6393" width="9" style="197" customWidth="1"/>
    <col min="6394" max="6639" width="9" style="197"/>
    <col min="6640" max="6640" width="20.125" style="197" customWidth="1"/>
    <col min="6641" max="6641" width="9.625" style="197" customWidth="1"/>
    <col min="6642" max="6642" width="8.625" style="197" customWidth="1"/>
    <col min="6643" max="6643" width="8.875" style="197" customWidth="1"/>
    <col min="6644" max="6646" width="7.625" style="197" customWidth="1"/>
    <col min="6647" max="6647" width="8.125" style="197" customWidth="1"/>
    <col min="6648" max="6648" width="7.625" style="197" customWidth="1"/>
    <col min="6649" max="6649" width="9" style="197" customWidth="1"/>
    <col min="6650" max="6895" width="9" style="197"/>
    <col min="6896" max="6896" width="20.125" style="197" customWidth="1"/>
    <col min="6897" max="6897" width="9.625" style="197" customWidth="1"/>
    <col min="6898" max="6898" width="8.625" style="197" customWidth="1"/>
    <col min="6899" max="6899" width="8.875" style="197" customWidth="1"/>
    <col min="6900" max="6902" width="7.625" style="197" customWidth="1"/>
    <col min="6903" max="6903" width="8.125" style="197" customWidth="1"/>
    <col min="6904" max="6904" width="7.625" style="197" customWidth="1"/>
    <col min="6905" max="6905" width="9" style="197" customWidth="1"/>
    <col min="6906" max="7151" width="9" style="197"/>
    <col min="7152" max="7152" width="20.125" style="197" customWidth="1"/>
    <col min="7153" max="7153" width="9.625" style="197" customWidth="1"/>
    <col min="7154" max="7154" width="8.625" style="197" customWidth="1"/>
    <col min="7155" max="7155" width="8.875" style="197" customWidth="1"/>
    <col min="7156" max="7158" width="7.625" style="197" customWidth="1"/>
    <col min="7159" max="7159" width="8.125" style="197" customWidth="1"/>
    <col min="7160" max="7160" width="7.625" style="197" customWidth="1"/>
    <col min="7161" max="7161" width="9" style="197" customWidth="1"/>
    <col min="7162" max="7407" width="9" style="197"/>
    <col min="7408" max="7408" width="20.125" style="197" customWidth="1"/>
    <col min="7409" max="7409" width="9.625" style="197" customWidth="1"/>
    <col min="7410" max="7410" width="8.625" style="197" customWidth="1"/>
    <col min="7411" max="7411" width="8.875" style="197" customWidth="1"/>
    <col min="7412" max="7414" width="7.625" style="197" customWidth="1"/>
    <col min="7415" max="7415" width="8.125" style="197" customWidth="1"/>
    <col min="7416" max="7416" width="7.625" style="197" customWidth="1"/>
    <col min="7417" max="7417" width="9" style="197" customWidth="1"/>
    <col min="7418" max="7663" width="9" style="197"/>
    <col min="7664" max="7664" width="20.125" style="197" customWidth="1"/>
    <col min="7665" max="7665" width="9.625" style="197" customWidth="1"/>
    <col min="7666" max="7666" width="8.625" style="197" customWidth="1"/>
    <col min="7667" max="7667" width="8.875" style="197" customWidth="1"/>
    <col min="7668" max="7670" width="7.625" style="197" customWidth="1"/>
    <col min="7671" max="7671" width="8.125" style="197" customWidth="1"/>
    <col min="7672" max="7672" width="7.625" style="197" customWidth="1"/>
    <col min="7673" max="7673" width="9" style="197" customWidth="1"/>
    <col min="7674" max="7919" width="9" style="197"/>
    <col min="7920" max="7920" width="20.125" style="197" customWidth="1"/>
    <col min="7921" max="7921" width="9.625" style="197" customWidth="1"/>
    <col min="7922" max="7922" width="8.625" style="197" customWidth="1"/>
    <col min="7923" max="7923" width="8.875" style="197" customWidth="1"/>
    <col min="7924" max="7926" width="7.625" style="197" customWidth="1"/>
    <col min="7927" max="7927" width="8.125" style="197" customWidth="1"/>
    <col min="7928" max="7928" width="7.625" style="197" customWidth="1"/>
    <col min="7929" max="7929" width="9" style="197" customWidth="1"/>
    <col min="7930" max="8175" width="9" style="197"/>
    <col min="8176" max="8176" width="20.125" style="197" customWidth="1"/>
    <col min="8177" max="8177" width="9.625" style="197" customWidth="1"/>
    <col min="8178" max="8178" width="8.625" style="197" customWidth="1"/>
    <col min="8179" max="8179" width="8.875" style="197" customWidth="1"/>
    <col min="8180" max="8182" width="7.625" style="197" customWidth="1"/>
    <col min="8183" max="8183" width="8.125" style="197" customWidth="1"/>
    <col min="8184" max="8184" width="7.625" style="197" customWidth="1"/>
    <col min="8185" max="8185" width="9" style="197" customWidth="1"/>
    <col min="8186" max="8431" width="9" style="197"/>
    <col min="8432" max="8432" width="20.125" style="197" customWidth="1"/>
    <col min="8433" max="8433" width="9.625" style="197" customWidth="1"/>
    <col min="8434" max="8434" width="8.625" style="197" customWidth="1"/>
    <col min="8435" max="8435" width="8.875" style="197" customWidth="1"/>
    <col min="8436" max="8438" width="7.625" style="197" customWidth="1"/>
    <col min="8439" max="8439" width="8.125" style="197" customWidth="1"/>
    <col min="8440" max="8440" width="7.625" style="197" customWidth="1"/>
    <col min="8441" max="8441" width="9" style="197" customWidth="1"/>
    <col min="8442" max="8687" width="9" style="197"/>
    <col min="8688" max="8688" width="20.125" style="197" customWidth="1"/>
    <col min="8689" max="8689" width="9.625" style="197" customWidth="1"/>
    <col min="8690" max="8690" width="8.625" style="197" customWidth="1"/>
    <col min="8691" max="8691" width="8.875" style="197" customWidth="1"/>
    <col min="8692" max="8694" width="7.625" style="197" customWidth="1"/>
    <col min="8695" max="8695" width="8.125" style="197" customWidth="1"/>
    <col min="8696" max="8696" width="7.625" style="197" customWidth="1"/>
    <col min="8697" max="8697" width="9" style="197" customWidth="1"/>
    <col min="8698" max="8943" width="9" style="197"/>
    <col min="8944" max="8944" width="20.125" style="197" customWidth="1"/>
    <col min="8945" max="8945" width="9.625" style="197" customWidth="1"/>
    <col min="8946" max="8946" width="8.625" style="197" customWidth="1"/>
    <col min="8947" max="8947" width="8.875" style="197" customWidth="1"/>
    <col min="8948" max="8950" width="7.625" style="197" customWidth="1"/>
    <col min="8951" max="8951" width="8.125" style="197" customWidth="1"/>
    <col min="8952" max="8952" width="7.625" style="197" customWidth="1"/>
    <col min="8953" max="8953" width="9" style="197" customWidth="1"/>
    <col min="8954" max="9199" width="9" style="197"/>
    <col min="9200" max="9200" width="20.125" style="197" customWidth="1"/>
    <col min="9201" max="9201" width="9.625" style="197" customWidth="1"/>
    <col min="9202" max="9202" width="8.625" style="197" customWidth="1"/>
    <col min="9203" max="9203" width="8.875" style="197" customWidth="1"/>
    <col min="9204" max="9206" width="7.625" style="197" customWidth="1"/>
    <col min="9207" max="9207" width="8.125" style="197" customWidth="1"/>
    <col min="9208" max="9208" width="7.625" style="197" customWidth="1"/>
    <col min="9209" max="9209" width="9" style="197" customWidth="1"/>
    <col min="9210" max="9455" width="9" style="197"/>
    <col min="9456" max="9456" width="20.125" style="197" customWidth="1"/>
    <col min="9457" max="9457" width="9.625" style="197" customWidth="1"/>
    <col min="9458" max="9458" width="8.625" style="197" customWidth="1"/>
    <col min="9459" max="9459" width="8.875" style="197" customWidth="1"/>
    <col min="9460" max="9462" width="7.625" style="197" customWidth="1"/>
    <col min="9463" max="9463" width="8.125" style="197" customWidth="1"/>
    <col min="9464" max="9464" width="7.625" style="197" customWidth="1"/>
    <col min="9465" max="9465" width="9" style="197" customWidth="1"/>
    <col min="9466" max="9711" width="9" style="197"/>
    <col min="9712" max="9712" width="20.125" style="197" customWidth="1"/>
    <col min="9713" max="9713" width="9.625" style="197" customWidth="1"/>
    <col min="9714" max="9714" width="8.625" style="197" customWidth="1"/>
    <col min="9715" max="9715" width="8.875" style="197" customWidth="1"/>
    <col min="9716" max="9718" width="7.625" style="197" customWidth="1"/>
    <col min="9719" max="9719" width="8.125" style="197" customWidth="1"/>
    <col min="9720" max="9720" width="7.625" style="197" customWidth="1"/>
    <col min="9721" max="9721" width="9" style="197" customWidth="1"/>
    <col min="9722" max="9967" width="9" style="197"/>
    <col min="9968" max="9968" width="20.125" style="197" customWidth="1"/>
    <col min="9969" max="9969" width="9.625" style="197" customWidth="1"/>
    <col min="9970" max="9970" width="8.625" style="197" customWidth="1"/>
    <col min="9971" max="9971" width="8.875" style="197" customWidth="1"/>
    <col min="9972" max="9974" width="7.625" style="197" customWidth="1"/>
    <col min="9975" max="9975" width="8.125" style="197" customWidth="1"/>
    <col min="9976" max="9976" width="7.625" style="197" customWidth="1"/>
    <col min="9977" max="9977" width="9" style="197" customWidth="1"/>
    <col min="9978" max="10223" width="9" style="197"/>
    <col min="10224" max="10224" width="20.125" style="197" customWidth="1"/>
    <col min="10225" max="10225" width="9.625" style="197" customWidth="1"/>
    <col min="10226" max="10226" width="8.625" style="197" customWidth="1"/>
    <col min="10227" max="10227" width="8.875" style="197" customWidth="1"/>
    <col min="10228" max="10230" width="7.625" style="197" customWidth="1"/>
    <col min="10231" max="10231" width="8.125" style="197" customWidth="1"/>
    <col min="10232" max="10232" width="7.625" style="197" customWidth="1"/>
    <col min="10233" max="10233" width="9" style="197" customWidth="1"/>
    <col min="10234" max="10479" width="9" style="197"/>
    <col min="10480" max="10480" width="20.125" style="197" customWidth="1"/>
    <col min="10481" max="10481" width="9.625" style="197" customWidth="1"/>
    <col min="10482" max="10482" width="8.625" style="197" customWidth="1"/>
    <col min="10483" max="10483" width="8.875" style="197" customWidth="1"/>
    <col min="10484" max="10486" width="7.625" style="197" customWidth="1"/>
    <col min="10487" max="10487" width="8.125" style="197" customWidth="1"/>
    <col min="10488" max="10488" width="7.625" style="197" customWidth="1"/>
    <col min="10489" max="10489" width="9" style="197" customWidth="1"/>
    <col min="10490" max="10735" width="9" style="197"/>
    <col min="10736" max="10736" width="20.125" style="197" customWidth="1"/>
    <col min="10737" max="10737" width="9.625" style="197" customWidth="1"/>
    <col min="10738" max="10738" width="8.625" style="197" customWidth="1"/>
    <col min="10739" max="10739" width="8.875" style="197" customWidth="1"/>
    <col min="10740" max="10742" width="7.625" style="197" customWidth="1"/>
    <col min="10743" max="10743" width="8.125" style="197" customWidth="1"/>
    <col min="10744" max="10744" width="7.625" style="197" customWidth="1"/>
    <col min="10745" max="10745" width="9" style="197" customWidth="1"/>
    <col min="10746" max="10991" width="9" style="197"/>
    <col min="10992" max="10992" width="20.125" style="197" customWidth="1"/>
    <col min="10993" max="10993" width="9.625" style="197" customWidth="1"/>
    <col min="10994" max="10994" width="8.625" style="197" customWidth="1"/>
    <col min="10995" max="10995" width="8.875" style="197" customWidth="1"/>
    <col min="10996" max="10998" width="7.625" style="197" customWidth="1"/>
    <col min="10999" max="10999" width="8.125" style="197" customWidth="1"/>
    <col min="11000" max="11000" width="7.625" style="197" customWidth="1"/>
    <col min="11001" max="11001" width="9" style="197" customWidth="1"/>
    <col min="11002" max="11247" width="9" style="197"/>
    <col min="11248" max="11248" width="20.125" style="197" customWidth="1"/>
    <col min="11249" max="11249" width="9.625" style="197" customWidth="1"/>
    <col min="11250" max="11250" width="8.625" style="197" customWidth="1"/>
    <col min="11251" max="11251" width="8.875" style="197" customWidth="1"/>
    <col min="11252" max="11254" width="7.625" style="197" customWidth="1"/>
    <col min="11255" max="11255" width="8.125" style="197" customWidth="1"/>
    <col min="11256" max="11256" width="7.625" style="197" customWidth="1"/>
    <col min="11257" max="11257" width="9" style="197" customWidth="1"/>
    <col min="11258" max="11503" width="9" style="197"/>
    <col min="11504" max="11504" width="20.125" style="197" customWidth="1"/>
    <col min="11505" max="11505" width="9.625" style="197" customWidth="1"/>
    <col min="11506" max="11506" width="8.625" style="197" customWidth="1"/>
    <col min="11507" max="11507" width="8.875" style="197" customWidth="1"/>
    <col min="11508" max="11510" width="7.625" style="197" customWidth="1"/>
    <col min="11511" max="11511" width="8.125" style="197" customWidth="1"/>
    <col min="11512" max="11512" width="7.625" style="197" customWidth="1"/>
    <col min="11513" max="11513" width="9" style="197" customWidth="1"/>
    <col min="11514" max="11759" width="9" style="197"/>
    <col min="11760" max="11760" width="20.125" style="197" customWidth="1"/>
    <col min="11761" max="11761" width="9.625" style="197" customWidth="1"/>
    <col min="11762" max="11762" width="8.625" style="197" customWidth="1"/>
    <col min="11763" max="11763" width="8.875" style="197" customWidth="1"/>
    <col min="11764" max="11766" width="7.625" style="197" customWidth="1"/>
    <col min="11767" max="11767" width="8.125" style="197" customWidth="1"/>
    <col min="11768" max="11768" width="7.625" style="197" customWidth="1"/>
    <col min="11769" max="11769" width="9" style="197" customWidth="1"/>
    <col min="11770" max="12015" width="9" style="197"/>
    <col min="12016" max="12016" width="20.125" style="197" customWidth="1"/>
    <col min="12017" max="12017" width="9.625" style="197" customWidth="1"/>
    <col min="12018" max="12018" width="8.625" style="197" customWidth="1"/>
    <col min="12019" max="12019" width="8.875" style="197" customWidth="1"/>
    <col min="12020" max="12022" width="7.625" style="197" customWidth="1"/>
    <col min="12023" max="12023" width="8.125" style="197" customWidth="1"/>
    <col min="12024" max="12024" width="7.625" style="197" customWidth="1"/>
    <col min="12025" max="12025" width="9" style="197" customWidth="1"/>
    <col min="12026" max="12271" width="9" style="197"/>
    <col min="12272" max="12272" width="20.125" style="197" customWidth="1"/>
    <col min="12273" max="12273" width="9.625" style="197" customWidth="1"/>
    <col min="12274" max="12274" width="8.625" style="197" customWidth="1"/>
    <col min="12275" max="12275" width="8.875" style="197" customWidth="1"/>
    <col min="12276" max="12278" width="7.625" style="197" customWidth="1"/>
    <col min="12279" max="12279" width="8.125" style="197" customWidth="1"/>
    <col min="12280" max="12280" width="7.625" style="197" customWidth="1"/>
    <col min="12281" max="12281" width="9" style="197" customWidth="1"/>
    <col min="12282" max="12527" width="9" style="197"/>
    <col min="12528" max="12528" width="20.125" style="197" customWidth="1"/>
    <col min="12529" max="12529" width="9.625" style="197" customWidth="1"/>
    <col min="12530" max="12530" width="8.625" style="197" customWidth="1"/>
    <col min="12531" max="12531" width="8.875" style="197" customWidth="1"/>
    <col min="12532" max="12534" width="7.625" style="197" customWidth="1"/>
    <col min="12535" max="12535" width="8.125" style="197" customWidth="1"/>
    <col min="12536" max="12536" width="7.625" style="197" customWidth="1"/>
    <col min="12537" max="12537" width="9" style="197" customWidth="1"/>
    <col min="12538" max="12783" width="9" style="197"/>
    <col min="12784" max="12784" width="20.125" style="197" customWidth="1"/>
    <col min="12785" max="12785" width="9.625" style="197" customWidth="1"/>
    <col min="12786" max="12786" width="8.625" style="197" customWidth="1"/>
    <col min="12787" max="12787" width="8.875" style="197" customWidth="1"/>
    <col min="12788" max="12790" width="7.625" style="197" customWidth="1"/>
    <col min="12791" max="12791" width="8.125" style="197" customWidth="1"/>
    <col min="12792" max="12792" width="7.625" style="197" customWidth="1"/>
    <col min="12793" max="12793" width="9" style="197" customWidth="1"/>
    <col min="12794" max="13039" width="9" style="197"/>
    <col min="13040" max="13040" width="20.125" style="197" customWidth="1"/>
    <col min="13041" max="13041" width="9.625" style="197" customWidth="1"/>
    <col min="13042" max="13042" width="8.625" style="197" customWidth="1"/>
    <col min="13043" max="13043" width="8.875" style="197" customWidth="1"/>
    <col min="13044" max="13046" width="7.625" style="197" customWidth="1"/>
    <col min="13047" max="13047" width="8.125" style="197" customWidth="1"/>
    <col min="13048" max="13048" width="7.625" style="197" customWidth="1"/>
    <col min="13049" max="13049" width="9" style="197" customWidth="1"/>
    <col min="13050" max="13295" width="9" style="197"/>
    <col min="13296" max="13296" width="20.125" style="197" customWidth="1"/>
    <col min="13297" max="13297" width="9.625" style="197" customWidth="1"/>
    <col min="13298" max="13298" width="8.625" style="197" customWidth="1"/>
    <col min="13299" max="13299" width="8.875" style="197" customWidth="1"/>
    <col min="13300" max="13302" width="7.625" style="197" customWidth="1"/>
    <col min="13303" max="13303" width="8.125" style="197" customWidth="1"/>
    <col min="13304" max="13304" width="7.625" style="197" customWidth="1"/>
    <col min="13305" max="13305" width="9" style="197" customWidth="1"/>
    <col min="13306" max="13551" width="9" style="197"/>
    <col min="13552" max="13552" width="20.125" style="197" customWidth="1"/>
    <col min="13553" max="13553" width="9.625" style="197" customWidth="1"/>
    <col min="13554" max="13554" width="8.625" style="197" customWidth="1"/>
    <col min="13555" max="13555" width="8.875" style="197" customWidth="1"/>
    <col min="13556" max="13558" width="7.625" style="197" customWidth="1"/>
    <col min="13559" max="13559" width="8.125" style="197" customWidth="1"/>
    <col min="13560" max="13560" width="7.625" style="197" customWidth="1"/>
    <col min="13561" max="13561" width="9" style="197" customWidth="1"/>
    <col min="13562" max="13807" width="9" style="197"/>
    <col min="13808" max="13808" width="20.125" style="197" customWidth="1"/>
    <col min="13809" max="13809" width="9.625" style="197" customWidth="1"/>
    <col min="13810" max="13810" width="8.625" style="197" customWidth="1"/>
    <col min="13811" max="13811" width="8.875" style="197" customWidth="1"/>
    <col min="13812" max="13814" width="7.625" style="197" customWidth="1"/>
    <col min="13815" max="13815" width="8.125" style="197" customWidth="1"/>
    <col min="13816" max="13816" width="7.625" style="197" customWidth="1"/>
    <col min="13817" max="13817" width="9" style="197" customWidth="1"/>
    <col min="13818" max="14063" width="9" style="197"/>
    <col min="14064" max="14064" width="20.125" style="197" customWidth="1"/>
    <col min="14065" max="14065" width="9.625" style="197" customWidth="1"/>
    <col min="14066" max="14066" width="8.625" style="197" customWidth="1"/>
    <col min="14067" max="14067" width="8.875" style="197" customWidth="1"/>
    <col min="14068" max="14070" width="7.625" style="197" customWidth="1"/>
    <col min="14071" max="14071" width="8.125" style="197" customWidth="1"/>
    <col min="14072" max="14072" width="7.625" style="197" customWidth="1"/>
    <col min="14073" max="14073" width="9" style="197" customWidth="1"/>
    <col min="14074" max="14319" width="9" style="197"/>
    <col min="14320" max="14320" width="20.125" style="197" customWidth="1"/>
    <col min="14321" max="14321" width="9.625" style="197" customWidth="1"/>
    <col min="14322" max="14322" width="8.625" style="197" customWidth="1"/>
    <col min="14323" max="14323" width="8.875" style="197" customWidth="1"/>
    <col min="14324" max="14326" width="7.625" style="197" customWidth="1"/>
    <col min="14327" max="14327" width="8.125" style="197" customWidth="1"/>
    <col min="14328" max="14328" width="7.625" style="197" customWidth="1"/>
    <col min="14329" max="14329" width="9" style="197" customWidth="1"/>
    <col min="14330" max="14575" width="9" style="197"/>
    <col min="14576" max="14576" width="20.125" style="197" customWidth="1"/>
    <col min="14577" max="14577" width="9.625" style="197" customWidth="1"/>
    <col min="14578" max="14578" width="8.625" style="197" customWidth="1"/>
    <col min="14579" max="14579" width="8.875" style="197" customWidth="1"/>
    <col min="14580" max="14582" width="7.625" style="197" customWidth="1"/>
    <col min="14583" max="14583" width="8.125" style="197" customWidth="1"/>
    <col min="14584" max="14584" width="7.625" style="197" customWidth="1"/>
    <col min="14585" max="14585" width="9" style="197" customWidth="1"/>
    <col min="14586" max="14831" width="9" style="197"/>
    <col min="14832" max="14832" width="20.125" style="197" customWidth="1"/>
    <col min="14833" max="14833" width="9.625" style="197" customWidth="1"/>
    <col min="14834" max="14834" width="8.625" style="197" customWidth="1"/>
    <col min="14835" max="14835" width="8.875" style="197" customWidth="1"/>
    <col min="14836" max="14838" width="7.625" style="197" customWidth="1"/>
    <col min="14839" max="14839" width="8.125" style="197" customWidth="1"/>
    <col min="14840" max="14840" width="7.625" style="197" customWidth="1"/>
    <col min="14841" max="14841" width="9" style="197" customWidth="1"/>
    <col min="14842" max="15087" width="9" style="197"/>
    <col min="15088" max="15088" width="20.125" style="197" customWidth="1"/>
    <col min="15089" max="15089" width="9.625" style="197" customWidth="1"/>
    <col min="15090" max="15090" width="8.625" style="197" customWidth="1"/>
    <col min="15091" max="15091" width="8.875" style="197" customWidth="1"/>
    <col min="15092" max="15094" width="7.625" style="197" customWidth="1"/>
    <col min="15095" max="15095" width="8.125" style="197" customWidth="1"/>
    <col min="15096" max="15096" width="7.625" style="197" customWidth="1"/>
    <col min="15097" max="15097" width="9" style="197" customWidth="1"/>
    <col min="15098" max="15343" width="9" style="197"/>
    <col min="15344" max="15344" width="20.125" style="197" customWidth="1"/>
    <col min="15345" max="15345" width="9.625" style="197" customWidth="1"/>
    <col min="15346" max="15346" width="8.625" style="197" customWidth="1"/>
    <col min="15347" max="15347" width="8.875" style="197" customWidth="1"/>
    <col min="15348" max="15350" width="7.625" style="197" customWidth="1"/>
    <col min="15351" max="15351" width="8.125" style="197" customWidth="1"/>
    <col min="15352" max="15352" width="7.625" style="197" customWidth="1"/>
    <col min="15353" max="15353" width="9" style="197" customWidth="1"/>
    <col min="15354" max="15599" width="9" style="197"/>
    <col min="15600" max="15600" width="20.125" style="197" customWidth="1"/>
    <col min="15601" max="15601" width="9.625" style="197" customWidth="1"/>
    <col min="15602" max="15602" width="8.625" style="197" customWidth="1"/>
    <col min="15603" max="15603" width="8.875" style="197" customWidth="1"/>
    <col min="15604" max="15606" width="7.625" style="197" customWidth="1"/>
    <col min="15607" max="15607" width="8.125" style="197" customWidth="1"/>
    <col min="15608" max="15608" width="7.625" style="197" customWidth="1"/>
    <col min="15609" max="15609" width="9" style="197" customWidth="1"/>
    <col min="15610" max="15855" width="9" style="197"/>
    <col min="15856" max="15856" width="20.125" style="197" customWidth="1"/>
    <col min="15857" max="15857" width="9.625" style="197" customWidth="1"/>
    <col min="15858" max="15858" width="8.625" style="197" customWidth="1"/>
    <col min="15859" max="15859" width="8.875" style="197" customWidth="1"/>
    <col min="15860" max="15862" width="7.625" style="197" customWidth="1"/>
    <col min="15863" max="15863" width="8.125" style="197" customWidth="1"/>
    <col min="15864" max="15864" width="7.625" style="197" customWidth="1"/>
    <col min="15865" max="15865" width="9" style="197" customWidth="1"/>
    <col min="15866" max="16111" width="9" style="197"/>
    <col min="16112" max="16112" width="20.125" style="197" customWidth="1"/>
    <col min="16113" max="16113" width="9.625" style="197" customWidth="1"/>
    <col min="16114" max="16114" width="8.625" style="197" customWidth="1"/>
    <col min="16115" max="16115" width="8.875" style="197" customWidth="1"/>
    <col min="16116" max="16118" width="7.625" style="197" customWidth="1"/>
    <col min="16119" max="16119" width="8.125" style="197" customWidth="1"/>
    <col min="16120" max="16120" width="7.625" style="197" customWidth="1"/>
    <col min="16121" max="16121" width="9" style="197" customWidth="1"/>
    <col min="16122" max="16384" width="9" style="197"/>
  </cols>
  <sheetData>
    <row r="1" ht="23.1" customHeight="1" spans="1:1">
      <c r="A1" s="199" t="s">
        <v>473</v>
      </c>
    </row>
    <row r="2" ht="32.45" customHeight="1" spans="1:4">
      <c r="A2" s="200" t="s">
        <v>474</v>
      </c>
      <c r="B2" s="200"/>
      <c r="C2" s="200"/>
      <c r="D2" s="201"/>
    </row>
    <row r="3" ht="23.45" customHeight="1" spans="4:4">
      <c r="D3" s="202" t="s">
        <v>62</v>
      </c>
    </row>
    <row r="4" ht="48.6" customHeight="1" spans="1:4">
      <c r="A4" s="203" t="s">
        <v>475</v>
      </c>
      <c r="B4" s="126" t="s">
        <v>64</v>
      </c>
      <c r="C4" s="17" t="s">
        <v>65</v>
      </c>
      <c r="D4" s="34" t="s">
        <v>66</v>
      </c>
    </row>
    <row r="5" ht="24.6" customHeight="1" spans="1:4">
      <c r="A5" s="203" t="s">
        <v>476</v>
      </c>
      <c r="B5" s="126">
        <v>261046.74</v>
      </c>
      <c r="C5" s="204">
        <v>257318.12</v>
      </c>
      <c r="D5" s="186">
        <f>B5/C5</f>
        <v>1.0145</v>
      </c>
    </row>
    <row r="6" ht="24.6" customHeight="1" spans="1:7">
      <c r="A6" s="205" t="s">
        <v>477</v>
      </c>
      <c r="B6" s="206">
        <v>15896</v>
      </c>
      <c r="C6" s="207">
        <v>20067</v>
      </c>
      <c r="D6" s="186">
        <f t="shared" ref="D6:D20" si="0">B6/C6</f>
        <v>0.7921</v>
      </c>
      <c r="E6" s="208"/>
      <c r="F6" s="208"/>
      <c r="G6" s="208"/>
    </row>
    <row r="7" ht="24.6" customHeight="1" spans="1:7">
      <c r="A7" s="205" t="s">
        <v>478</v>
      </c>
      <c r="B7" s="206">
        <v>7856</v>
      </c>
      <c r="C7" s="207">
        <v>27370</v>
      </c>
      <c r="D7" s="186">
        <f t="shared" si="0"/>
        <v>0.287</v>
      </c>
      <c r="E7" s="208"/>
      <c r="F7" s="208"/>
      <c r="G7" s="208"/>
    </row>
    <row r="8" ht="24.6" customHeight="1" spans="1:7">
      <c r="A8" s="205" t="s">
        <v>479</v>
      </c>
      <c r="B8" s="206">
        <v>2442</v>
      </c>
      <c r="C8" s="207">
        <v>1252</v>
      </c>
      <c r="D8" s="186">
        <f t="shared" si="0"/>
        <v>1.9505</v>
      </c>
      <c r="E8" s="208"/>
      <c r="F8" s="208"/>
      <c r="G8" s="208"/>
    </row>
    <row r="9" ht="24.6" customHeight="1" spans="1:7">
      <c r="A9" s="205" t="s">
        <v>480</v>
      </c>
      <c r="B9" s="206">
        <v>1447</v>
      </c>
      <c r="C9" s="207">
        <v>875</v>
      </c>
      <c r="D9" s="186">
        <f t="shared" si="0"/>
        <v>1.6537</v>
      </c>
      <c r="E9" s="208"/>
      <c r="F9" s="208"/>
      <c r="G9" s="208"/>
    </row>
    <row r="10" ht="24.6" customHeight="1" spans="1:7">
      <c r="A10" s="205" t="s">
        <v>481</v>
      </c>
      <c r="B10" s="206">
        <v>105821</v>
      </c>
      <c r="C10" s="207">
        <v>86579</v>
      </c>
      <c r="D10" s="186">
        <f t="shared" si="0"/>
        <v>1.2222</v>
      </c>
      <c r="E10" s="209"/>
      <c r="F10" s="208"/>
      <c r="G10" s="208"/>
    </row>
    <row r="11" ht="24.6" customHeight="1" spans="1:7">
      <c r="A11" s="205" t="s">
        <v>482</v>
      </c>
      <c r="B11" s="206">
        <v>8922</v>
      </c>
      <c r="C11" s="207">
        <v>35047</v>
      </c>
      <c r="D11" s="186">
        <f t="shared" si="0"/>
        <v>0.2546</v>
      </c>
      <c r="E11" s="208"/>
      <c r="F11" s="208"/>
      <c r="G11" s="208"/>
    </row>
    <row r="12" ht="24.6" customHeight="1" spans="1:7">
      <c r="A12" s="205" t="s">
        <v>483</v>
      </c>
      <c r="B12" s="206">
        <v>50</v>
      </c>
      <c r="C12" s="207">
        <v>2900</v>
      </c>
      <c r="D12" s="186">
        <f t="shared" si="0"/>
        <v>0.0172</v>
      </c>
      <c r="E12" s="208"/>
      <c r="F12" s="208"/>
      <c r="G12" s="208"/>
    </row>
    <row r="13" ht="24.6" customHeight="1" spans="1:7">
      <c r="A13" s="205" t="s">
        <v>484</v>
      </c>
      <c r="B13" s="206"/>
      <c r="C13" s="207">
        <v>121</v>
      </c>
      <c r="D13" s="186">
        <f t="shared" si="0"/>
        <v>0</v>
      </c>
      <c r="E13" s="208"/>
      <c r="F13" s="208"/>
      <c r="G13" s="208"/>
    </row>
    <row r="14" ht="24.6" customHeight="1" spans="1:7">
      <c r="A14" s="205" t="s">
        <v>485</v>
      </c>
      <c r="B14" s="206">
        <v>13367</v>
      </c>
      <c r="C14" s="207">
        <v>662</v>
      </c>
      <c r="D14" s="186">
        <f t="shared" si="0"/>
        <v>20.1918</v>
      </c>
      <c r="E14" s="208"/>
      <c r="F14" s="208"/>
      <c r="G14" s="208"/>
    </row>
    <row r="15" ht="24.6" customHeight="1" spans="1:7">
      <c r="A15" s="205" t="s">
        <v>486</v>
      </c>
      <c r="B15" s="206">
        <v>10726</v>
      </c>
      <c r="C15" s="207">
        <v>20880</v>
      </c>
      <c r="D15" s="186">
        <f t="shared" si="0"/>
        <v>0.5137</v>
      </c>
      <c r="E15" s="208"/>
      <c r="F15" s="208"/>
      <c r="G15" s="208"/>
    </row>
    <row r="16" ht="24.6" customHeight="1" spans="1:7">
      <c r="A16" s="205" t="s">
        <v>487</v>
      </c>
      <c r="B16" s="206">
        <v>8506</v>
      </c>
      <c r="C16" s="207">
        <v>5106</v>
      </c>
      <c r="D16" s="186">
        <f t="shared" si="0"/>
        <v>1.6659</v>
      </c>
      <c r="E16" s="208"/>
      <c r="F16" s="208"/>
      <c r="G16" s="208"/>
    </row>
    <row r="17" ht="24.6" customHeight="1" spans="1:7">
      <c r="A17" s="205" t="s">
        <v>488</v>
      </c>
      <c r="B17" s="206">
        <v>10000</v>
      </c>
      <c r="C17" s="207">
        <v>10880</v>
      </c>
      <c r="D17" s="186">
        <f t="shared" si="0"/>
        <v>0.9191</v>
      </c>
      <c r="E17" s="208"/>
      <c r="F17" s="208"/>
      <c r="G17" s="208"/>
    </row>
    <row r="18" ht="24.6" customHeight="1" spans="1:7">
      <c r="A18" s="205" t="s">
        <v>489</v>
      </c>
      <c r="B18" s="206"/>
      <c r="C18" s="207"/>
      <c r="D18" s="186"/>
      <c r="E18" s="208"/>
      <c r="F18" s="208"/>
      <c r="G18" s="208"/>
    </row>
    <row r="19" ht="24.6" customHeight="1" spans="1:7">
      <c r="A19" s="205" t="s">
        <v>490</v>
      </c>
      <c r="B19" s="206">
        <v>1000</v>
      </c>
      <c r="C19" s="207">
        <v>3000</v>
      </c>
      <c r="D19" s="186">
        <f t="shared" si="0"/>
        <v>0.3333</v>
      </c>
      <c r="E19" s="208"/>
      <c r="F19" s="208"/>
      <c r="G19" s="208"/>
    </row>
    <row r="20" ht="24.6" customHeight="1" spans="1:7">
      <c r="A20" s="205" t="s">
        <v>491</v>
      </c>
      <c r="B20" s="206">
        <v>67349</v>
      </c>
      <c r="C20" s="206"/>
      <c r="D20" s="186"/>
      <c r="E20" s="208"/>
      <c r="F20" s="208"/>
      <c r="G20" s="208"/>
    </row>
    <row r="21" ht="45.75" customHeight="1" spans="1:4">
      <c r="A21" s="210" t="s">
        <v>492</v>
      </c>
      <c r="B21" s="210"/>
      <c r="C21" s="210"/>
      <c r="D21" s="211"/>
    </row>
    <row r="22" ht="22.15" customHeight="1"/>
    <row r="23" ht="22.15" customHeight="1"/>
    <row r="24" ht="22.15" customHeight="1"/>
    <row r="25" ht="22.15" customHeight="1"/>
    <row r="26" ht="22.15" customHeight="1"/>
  </sheetData>
  <mergeCells count="2">
    <mergeCell ref="A2:D2"/>
    <mergeCell ref="A21:D21"/>
  </mergeCells>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1"/>
  <sheetViews>
    <sheetView workbookViewId="0">
      <selection activeCell="H10" sqref="H10"/>
    </sheetView>
  </sheetViews>
  <sheetFormatPr defaultColWidth="9" defaultRowHeight="11.25" outlineLevelCol="5"/>
  <cols>
    <col min="1" max="1" width="35.625" style="178" customWidth="1"/>
    <col min="2" max="2" width="16.625" style="178" customWidth="1"/>
    <col min="3" max="3" width="16.25" style="178" customWidth="1"/>
    <col min="4" max="4" width="18.75" style="179" customWidth="1"/>
    <col min="5" max="16384" width="9" style="178"/>
  </cols>
  <sheetData>
    <row r="1" ht="18.6" customHeight="1" spans="1:1">
      <c r="A1" s="180" t="s">
        <v>493</v>
      </c>
    </row>
    <row r="2" ht="20.25" spans="1:4">
      <c r="A2" s="181" t="s">
        <v>494</v>
      </c>
      <c r="B2" s="181"/>
      <c r="C2" s="181"/>
      <c r="D2" s="182"/>
    </row>
    <row r="3" ht="21" customHeight="1" spans="1:4">
      <c r="A3" s="183"/>
      <c r="D3" s="184" t="s">
        <v>62</v>
      </c>
    </row>
    <row r="4" ht="39" customHeight="1" spans="1:4">
      <c r="A4" s="185" t="s">
        <v>475</v>
      </c>
      <c r="B4" s="126" t="s">
        <v>64</v>
      </c>
      <c r="C4" s="142" t="s">
        <v>65</v>
      </c>
      <c r="D4" s="34" t="s">
        <v>66</v>
      </c>
    </row>
    <row r="5" ht="22.15" customHeight="1" spans="1:4">
      <c r="A5" s="185" t="s">
        <v>495</v>
      </c>
      <c r="B5" s="126"/>
      <c r="C5" s="142"/>
      <c r="D5" s="186"/>
    </row>
    <row r="6" s="177" customFormat="1" ht="16.35" customHeight="1" spans="1:6">
      <c r="A6" s="187" t="s">
        <v>477</v>
      </c>
      <c r="B6" s="188">
        <v>15895.75</v>
      </c>
      <c r="C6" s="189">
        <v>20067</v>
      </c>
      <c r="D6" s="190">
        <v>0.7921</v>
      </c>
      <c r="E6" s="178"/>
      <c r="F6" s="178"/>
    </row>
    <row r="7" ht="16.35" customHeight="1" spans="1:6">
      <c r="A7" s="191" t="s">
        <v>496</v>
      </c>
      <c r="B7" s="192">
        <v>7611.32</v>
      </c>
      <c r="C7" s="193">
        <v>849.4</v>
      </c>
      <c r="D7" s="190">
        <v>8.9608</v>
      </c>
      <c r="E7" s="177"/>
      <c r="F7" s="177"/>
    </row>
    <row r="8" ht="16.35" customHeight="1" spans="1:4">
      <c r="A8" s="191" t="s">
        <v>497</v>
      </c>
      <c r="B8" s="192">
        <v>1455.1</v>
      </c>
      <c r="C8" s="193">
        <v>9505</v>
      </c>
      <c r="D8" s="190">
        <v>0.1531</v>
      </c>
    </row>
    <row r="9" ht="16.35" customHeight="1" spans="1:4">
      <c r="A9" s="191" t="s">
        <v>498</v>
      </c>
      <c r="B9" s="192">
        <v>1176.26</v>
      </c>
      <c r="C9" s="193">
        <v>7520</v>
      </c>
      <c r="D9" s="190">
        <v>0.1564</v>
      </c>
    </row>
    <row r="10" ht="16.35" customHeight="1" spans="1:4">
      <c r="A10" s="191" t="s">
        <v>499</v>
      </c>
      <c r="B10" s="192">
        <v>5653.07</v>
      </c>
      <c r="C10" s="193">
        <v>2192.6</v>
      </c>
      <c r="D10" s="190">
        <v>2.5782</v>
      </c>
    </row>
    <row r="11" s="177" customFormat="1" ht="16.35" customHeight="1" spans="1:6">
      <c r="A11" s="187" t="s">
        <v>478</v>
      </c>
      <c r="B11" s="192">
        <v>7856.22</v>
      </c>
      <c r="C11" s="189">
        <v>27370</v>
      </c>
      <c r="D11" s="190">
        <v>0.287</v>
      </c>
      <c r="E11" s="178"/>
      <c r="F11" s="178"/>
    </row>
    <row r="12" ht="16.35" customHeight="1" spans="1:6">
      <c r="A12" s="191" t="s">
        <v>500</v>
      </c>
      <c r="B12" s="192">
        <v>2545.43</v>
      </c>
      <c r="C12" s="193">
        <v>7350</v>
      </c>
      <c r="D12" s="190">
        <v>0.3463</v>
      </c>
      <c r="E12" s="177"/>
      <c r="F12" s="177"/>
    </row>
    <row r="13" ht="16.35" customHeight="1" spans="1:4">
      <c r="A13" s="191" t="s">
        <v>501</v>
      </c>
      <c r="B13" s="192">
        <v>17</v>
      </c>
      <c r="C13" s="193">
        <v>254</v>
      </c>
      <c r="D13" s="190">
        <v>0.0669</v>
      </c>
    </row>
    <row r="14" ht="16.35" customHeight="1" spans="1:4">
      <c r="A14" s="191" t="s">
        <v>502</v>
      </c>
      <c r="B14" s="192">
        <v>220.27</v>
      </c>
      <c r="C14" s="193">
        <v>20</v>
      </c>
      <c r="D14" s="190">
        <v>11.0135</v>
      </c>
    </row>
    <row r="15" ht="16.35" customHeight="1" spans="1:4">
      <c r="A15" s="191" t="s">
        <v>503</v>
      </c>
      <c r="B15" s="192"/>
      <c r="C15" s="193">
        <v>1572</v>
      </c>
      <c r="D15" s="190">
        <v>0</v>
      </c>
    </row>
    <row r="16" ht="16.35" customHeight="1" spans="1:4">
      <c r="A16" s="191" t="s">
        <v>504</v>
      </c>
      <c r="B16" s="192">
        <v>4614.02</v>
      </c>
      <c r="C16" s="193">
        <v>220</v>
      </c>
      <c r="D16" s="190">
        <v>20.9728</v>
      </c>
    </row>
    <row r="17" ht="16.35" customHeight="1" spans="1:4">
      <c r="A17" s="191" t="s">
        <v>505</v>
      </c>
      <c r="B17" s="192">
        <v>17</v>
      </c>
      <c r="C17" s="193">
        <v>105.53</v>
      </c>
      <c r="D17" s="190">
        <v>0.1611</v>
      </c>
    </row>
    <row r="18" ht="16.35" customHeight="1" spans="1:4">
      <c r="A18" s="191" t="s">
        <v>506</v>
      </c>
      <c r="B18" s="192">
        <v>10</v>
      </c>
      <c r="C18" s="193">
        <v>60.9</v>
      </c>
      <c r="D18" s="190">
        <v>0.1642</v>
      </c>
    </row>
    <row r="19" ht="16.35" customHeight="1" spans="1:4">
      <c r="A19" s="191" t="s">
        <v>507</v>
      </c>
      <c r="B19" s="192">
        <v>230</v>
      </c>
      <c r="C19" s="193">
        <v>530.86</v>
      </c>
      <c r="D19" s="190">
        <v>0.4333</v>
      </c>
    </row>
    <row r="20" ht="16.35" customHeight="1" spans="1:4">
      <c r="A20" s="191" t="s">
        <v>508</v>
      </c>
      <c r="B20" s="192">
        <v>202.5</v>
      </c>
      <c r="C20" s="193"/>
      <c r="D20" s="190"/>
    </row>
    <row r="21" ht="16.35" customHeight="1" spans="1:4">
      <c r="A21" s="191" t="s">
        <v>509</v>
      </c>
      <c r="B21" s="192"/>
      <c r="C21" s="193">
        <v>17256.71</v>
      </c>
      <c r="D21" s="190">
        <v>0</v>
      </c>
    </row>
    <row r="22" s="177" customFormat="1" ht="16.35" customHeight="1" spans="1:6">
      <c r="A22" s="187" t="s">
        <v>479</v>
      </c>
      <c r="B22" s="192">
        <v>2441.74</v>
      </c>
      <c r="C22" s="189">
        <v>1252</v>
      </c>
      <c r="D22" s="190">
        <v>1.9503</v>
      </c>
      <c r="E22" s="178"/>
      <c r="F22" s="178"/>
    </row>
    <row r="23" ht="16.35" customHeight="1" spans="1:6">
      <c r="A23" s="191" t="s">
        <v>510</v>
      </c>
      <c r="B23" s="192">
        <v>1572.84</v>
      </c>
      <c r="C23" s="193"/>
      <c r="D23" s="190"/>
      <c r="E23" s="177"/>
      <c r="F23" s="177"/>
    </row>
    <row r="24" ht="16.35" customHeight="1" spans="1:4">
      <c r="A24" s="191" t="s">
        <v>511</v>
      </c>
      <c r="B24" s="192">
        <v>493.5</v>
      </c>
      <c r="C24" s="193"/>
      <c r="D24" s="190"/>
    </row>
    <row r="25" ht="16.35" customHeight="1" spans="1:4">
      <c r="A25" s="191" t="s">
        <v>512</v>
      </c>
      <c r="B25" s="192">
        <v>50</v>
      </c>
      <c r="C25" s="193"/>
      <c r="D25" s="190"/>
    </row>
    <row r="26" ht="16.35" customHeight="1" spans="1:4">
      <c r="A26" s="191" t="s">
        <v>513</v>
      </c>
      <c r="B26" s="192"/>
      <c r="C26" s="193"/>
      <c r="D26" s="190"/>
    </row>
    <row r="27" ht="16.35" customHeight="1" spans="1:4">
      <c r="A27" s="191" t="s">
        <v>514</v>
      </c>
      <c r="B27" s="192">
        <v>150.4</v>
      </c>
      <c r="C27" s="193"/>
      <c r="D27" s="190"/>
    </row>
    <row r="28" ht="16.35" customHeight="1" spans="1:4">
      <c r="A28" s="191" t="s">
        <v>515</v>
      </c>
      <c r="B28" s="192">
        <v>50</v>
      </c>
      <c r="C28" s="193"/>
      <c r="D28" s="190"/>
    </row>
    <row r="29" ht="16.35" customHeight="1" spans="1:4">
      <c r="A29" s="191" t="s">
        <v>516</v>
      </c>
      <c r="B29" s="192">
        <v>125</v>
      </c>
      <c r="C29" s="193">
        <v>1252</v>
      </c>
      <c r="D29" s="190">
        <v>0.0998</v>
      </c>
    </row>
    <row r="30" s="177" customFormat="1" ht="16.35" customHeight="1" spans="1:6">
      <c r="A30" s="187" t="s">
        <v>480</v>
      </c>
      <c r="B30" s="192">
        <v>1447</v>
      </c>
      <c r="C30" s="189">
        <v>875</v>
      </c>
      <c r="D30" s="190">
        <v>1.6537</v>
      </c>
      <c r="E30" s="178"/>
      <c r="F30" s="178"/>
    </row>
    <row r="31" ht="16.35" customHeight="1" spans="1:6">
      <c r="A31" s="191" t="s">
        <v>510</v>
      </c>
      <c r="B31" s="192">
        <v>10</v>
      </c>
      <c r="C31" s="193"/>
      <c r="D31" s="190"/>
      <c r="E31" s="177"/>
      <c r="F31" s="177"/>
    </row>
    <row r="32" ht="16.35" customHeight="1" spans="1:4">
      <c r="A32" s="191" t="s">
        <v>511</v>
      </c>
      <c r="B32" s="192">
        <v>435</v>
      </c>
      <c r="C32" s="193"/>
      <c r="D32" s="190"/>
    </row>
    <row r="33" ht="16.35" customHeight="1" spans="1:4">
      <c r="A33" s="191" t="s">
        <v>512</v>
      </c>
      <c r="B33" s="192"/>
      <c r="C33" s="193"/>
      <c r="D33" s="190"/>
    </row>
    <row r="34" ht="16.35" customHeight="1" spans="1:4">
      <c r="A34" s="191" t="s">
        <v>514</v>
      </c>
      <c r="B34" s="192">
        <v>768</v>
      </c>
      <c r="C34" s="193"/>
      <c r="D34" s="190"/>
    </row>
    <row r="35" ht="16.35" customHeight="1" spans="1:4">
      <c r="A35" s="191" t="s">
        <v>515</v>
      </c>
      <c r="B35" s="192">
        <v>174</v>
      </c>
      <c r="C35" s="193"/>
      <c r="D35" s="190"/>
    </row>
    <row r="36" ht="16.35" customHeight="1" spans="1:4">
      <c r="A36" s="191" t="s">
        <v>516</v>
      </c>
      <c r="B36" s="192">
        <v>60</v>
      </c>
      <c r="C36" s="193">
        <v>875</v>
      </c>
      <c r="D36" s="190">
        <v>0.0686</v>
      </c>
    </row>
    <row r="37" s="177" customFormat="1" ht="16.35" customHeight="1" spans="1:6">
      <c r="A37" s="187" t="s">
        <v>481</v>
      </c>
      <c r="B37" s="192">
        <v>105820.93</v>
      </c>
      <c r="C37" s="189">
        <v>86579</v>
      </c>
      <c r="D37" s="190">
        <v>1.2222</v>
      </c>
      <c r="E37" s="178"/>
      <c r="F37" s="178"/>
    </row>
    <row r="38" ht="16.35" customHeight="1" spans="1:6">
      <c r="A38" s="191" t="s">
        <v>517</v>
      </c>
      <c r="B38" s="192">
        <v>81340</v>
      </c>
      <c r="C38" s="193">
        <v>54784</v>
      </c>
      <c r="D38" s="190">
        <v>1.4847</v>
      </c>
      <c r="E38" s="177"/>
      <c r="F38" s="177"/>
    </row>
    <row r="39" ht="16.35" customHeight="1" spans="1:4">
      <c r="A39" s="191" t="s">
        <v>518</v>
      </c>
      <c r="B39" s="192">
        <v>24480.93</v>
      </c>
      <c r="C39" s="193">
        <v>15963</v>
      </c>
      <c r="D39" s="190">
        <v>1.5336</v>
      </c>
    </row>
    <row r="40" ht="16.35" customHeight="1" spans="1:4">
      <c r="A40" s="191" t="s">
        <v>519</v>
      </c>
      <c r="B40" s="192"/>
      <c r="C40" s="193">
        <v>15832</v>
      </c>
      <c r="D40" s="190">
        <v>0</v>
      </c>
    </row>
    <row r="41" s="177" customFormat="1" ht="16.35" customHeight="1" spans="1:6">
      <c r="A41" s="187" t="s">
        <v>482</v>
      </c>
      <c r="B41" s="192">
        <v>8922.01</v>
      </c>
      <c r="C41" s="189">
        <v>35047</v>
      </c>
      <c r="D41" s="190">
        <v>0.2546</v>
      </c>
      <c r="E41" s="178"/>
      <c r="F41" s="178"/>
    </row>
    <row r="42" ht="16.35" customHeight="1" spans="1:6">
      <c r="A42" s="191" t="s">
        <v>520</v>
      </c>
      <c r="B42" s="192">
        <v>6582.42</v>
      </c>
      <c r="C42" s="193">
        <v>35047</v>
      </c>
      <c r="D42" s="190">
        <v>0.1878</v>
      </c>
      <c r="E42" s="177"/>
      <c r="F42" s="177"/>
    </row>
    <row r="43" ht="16.35" customHeight="1" spans="1:4">
      <c r="A43" s="191" t="s">
        <v>521</v>
      </c>
      <c r="B43" s="192">
        <v>2339.59</v>
      </c>
      <c r="C43" s="193"/>
      <c r="D43" s="190"/>
    </row>
    <row r="44" s="177" customFormat="1" ht="16.35" customHeight="1" spans="1:6">
      <c r="A44" s="187" t="s">
        <v>483</v>
      </c>
      <c r="B44" s="192">
        <v>50</v>
      </c>
      <c r="C44" s="189">
        <v>2900</v>
      </c>
      <c r="D44" s="190">
        <v>0.0172</v>
      </c>
      <c r="E44" s="178"/>
      <c r="F44" s="178"/>
    </row>
    <row r="45" ht="16.35" customHeight="1" spans="1:6">
      <c r="A45" s="191" t="s">
        <v>522</v>
      </c>
      <c r="B45" s="192"/>
      <c r="C45" s="193"/>
      <c r="D45" s="190"/>
      <c r="E45" s="177"/>
      <c r="F45" s="177"/>
    </row>
    <row r="46" ht="16.35" customHeight="1" spans="1:4">
      <c r="A46" s="191" t="s">
        <v>523</v>
      </c>
      <c r="B46" s="192"/>
      <c r="C46" s="193"/>
      <c r="D46" s="190"/>
    </row>
    <row r="47" ht="16.35" customHeight="1" spans="1:4">
      <c r="A47" s="191" t="s">
        <v>524</v>
      </c>
      <c r="B47" s="192">
        <v>50</v>
      </c>
      <c r="C47" s="193">
        <v>2900</v>
      </c>
      <c r="D47" s="190">
        <v>0.0172</v>
      </c>
    </row>
    <row r="48" s="177" customFormat="1" ht="16.35" customHeight="1" spans="1:6">
      <c r="A48" s="187" t="s">
        <v>484</v>
      </c>
      <c r="B48" s="192"/>
      <c r="C48" s="189">
        <v>121</v>
      </c>
      <c r="D48" s="190">
        <v>0</v>
      </c>
      <c r="E48" s="178"/>
      <c r="F48" s="178"/>
    </row>
    <row r="49" ht="16.35" customHeight="1" spans="1:6">
      <c r="A49" s="191" t="s">
        <v>525</v>
      </c>
      <c r="B49" s="192"/>
      <c r="C49" s="193">
        <v>121</v>
      </c>
      <c r="D49" s="190"/>
      <c r="E49" s="177"/>
      <c r="F49" s="177"/>
    </row>
    <row r="50" ht="16.35" customHeight="1" spans="1:4">
      <c r="A50" s="191" t="s">
        <v>526</v>
      </c>
      <c r="B50" s="192"/>
      <c r="C50" s="193"/>
      <c r="D50" s="190"/>
    </row>
    <row r="51" s="177" customFormat="1" ht="16.35" customHeight="1" spans="1:6">
      <c r="A51" s="187" t="s">
        <v>485</v>
      </c>
      <c r="B51" s="192">
        <v>13367.45</v>
      </c>
      <c r="C51" s="189">
        <v>662</v>
      </c>
      <c r="D51" s="190">
        <v>20.1925</v>
      </c>
      <c r="E51" s="178"/>
      <c r="F51" s="178"/>
    </row>
    <row r="52" ht="16.35" customHeight="1" spans="1:6">
      <c r="A52" s="191" t="s">
        <v>527</v>
      </c>
      <c r="B52" s="192">
        <v>9562.47</v>
      </c>
      <c r="C52" s="193"/>
      <c r="D52" s="190"/>
      <c r="E52" s="177"/>
      <c r="F52" s="177"/>
    </row>
    <row r="53" ht="16.35" customHeight="1" spans="1:4">
      <c r="A53" s="191" t="s">
        <v>528</v>
      </c>
      <c r="B53" s="192">
        <v>33.16</v>
      </c>
      <c r="C53" s="193"/>
      <c r="D53" s="190"/>
    </row>
    <row r="54" ht="16.35" customHeight="1" spans="1:4">
      <c r="A54" s="191" t="s">
        <v>529</v>
      </c>
      <c r="B54" s="192">
        <v>0.8</v>
      </c>
      <c r="C54" s="193"/>
      <c r="D54" s="190"/>
    </row>
    <row r="55" ht="16.35" customHeight="1" spans="1:4">
      <c r="A55" s="191" t="s">
        <v>530</v>
      </c>
      <c r="B55" s="192">
        <v>579.68</v>
      </c>
      <c r="C55" s="193"/>
      <c r="D55" s="190"/>
    </row>
    <row r="56" ht="16.35" customHeight="1" spans="1:4">
      <c r="A56" s="191" t="s">
        <v>531</v>
      </c>
      <c r="B56" s="192">
        <v>3191.34</v>
      </c>
      <c r="C56" s="193">
        <v>662</v>
      </c>
      <c r="D56" s="190">
        <v>4.8208</v>
      </c>
    </row>
    <row r="57" s="177" customFormat="1" ht="16.35" customHeight="1" spans="1:6">
      <c r="A57" s="187" t="s">
        <v>486</v>
      </c>
      <c r="B57" s="192">
        <v>10726</v>
      </c>
      <c r="C57" s="189">
        <v>20880</v>
      </c>
      <c r="D57" s="190">
        <v>0.5137</v>
      </c>
      <c r="E57" s="178"/>
      <c r="F57" s="178"/>
    </row>
    <row r="58" ht="16.35" customHeight="1" spans="1:6">
      <c r="A58" s="191" t="s">
        <v>532</v>
      </c>
      <c r="B58" s="192">
        <v>10726</v>
      </c>
      <c r="C58" s="193">
        <v>20880</v>
      </c>
      <c r="D58" s="190">
        <v>0.5137</v>
      </c>
      <c r="E58" s="177"/>
      <c r="F58" s="177"/>
    </row>
    <row r="59" ht="16.35" customHeight="1" spans="1:4">
      <c r="A59" s="191" t="s">
        <v>533</v>
      </c>
      <c r="B59" s="192"/>
      <c r="C59" s="193"/>
      <c r="D59" s="190"/>
    </row>
    <row r="60" s="177" customFormat="1" ht="16.35" customHeight="1" spans="1:6">
      <c r="A60" s="187" t="s">
        <v>487</v>
      </c>
      <c r="B60" s="192">
        <v>8506.09</v>
      </c>
      <c r="C60" s="189">
        <v>5106</v>
      </c>
      <c r="D60" s="190">
        <v>1.6659</v>
      </c>
      <c r="E60" s="178"/>
      <c r="F60" s="178"/>
    </row>
    <row r="61" ht="16.35" customHeight="1" spans="1:6">
      <c r="A61" s="191" t="s">
        <v>534</v>
      </c>
      <c r="B61" s="192">
        <v>8506.09</v>
      </c>
      <c r="C61" s="193">
        <v>5106</v>
      </c>
      <c r="D61" s="190">
        <v>1.6659</v>
      </c>
      <c r="E61" s="177"/>
      <c r="F61" s="177"/>
    </row>
    <row r="62" ht="16.35" customHeight="1" spans="1:4">
      <c r="A62" s="191" t="s">
        <v>535</v>
      </c>
      <c r="B62" s="192"/>
      <c r="C62" s="193"/>
      <c r="D62" s="190"/>
    </row>
    <row r="63" ht="16.35" customHeight="1" spans="1:4">
      <c r="A63" s="191" t="s">
        <v>536</v>
      </c>
      <c r="B63" s="192"/>
      <c r="C63" s="193"/>
      <c r="D63" s="190"/>
    </row>
    <row r="64" ht="16.35" customHeight="1" spans="1:4">
      <c r="A64" s="191" t="s">
        <v>537</v>
      </c>
      <c r="B64" s="192"/>
      <c r="C64" s="193"/>
      <c r="D64" s="190"/>
    </row>
    <row r="65" s="177" customFormat="1" ht="16.35" customHeight="1" spans="1:6">
      <c r="A65" s="187" t="s">
        <v>488</v>
      </c>
      <c r="B65" s="192">
        <v>10000</v>
      </c>
      <c r="C65" s="189">
        <v>10880</v>
      </c>
      <c r="D65" s="190">
        <v>0.9191</v>
      </c>
      <c r="E65" s="178"/>
      <c r="F65" s="178"/>
    </row>
    <row r="66" ht="16.35" customHeight="1" spans="1:6">
      <c r="A66" s="191" t="s">
        <v>538</v>
      </c>
      <c r="B66" s="192">
        <v>10000</v>
      </c>
      <c r="C66" s="193">
        <v>10880</v>
      </c>
      <c r="D66" s="190">
        <v>0.9191</v>
      </c>
      <c r="E66" s="177"/>
      <c r="F66" s="177"/>
    </row>
    <row r="67" ht="16.35" customHeight="1" spans="1:4">
      <c r="A67" s="191" t="s">
        <v>539</v>
      </c>
      <c r="B67" s="192"/>
      <c r="C67" s="193"/>
      <c r="D67" s="190"/>
    </row>
    <row r="68" s="177" customFormat="1" ht="16.35" customHeight="1" spans="1:6">
      <c r="A68" s="187" t="s">
        <v>489</v>
      </c>
      <c r="B68" s="192"/>
      <c r="C68" s="189"/>
      <c r="D68" s="190"/>
      <c r="E68" s="178"/>
      <c r="F68" s="178"/>
    </row>
    <row r="69" ht="16.35" customHeight="1" spans="1:6">
      <c r="A69" s="191" t="s">
        <v>540</v>
      </c>
      <c r="B69" s="192"/>
      <c r="C69" s="193"/>
      <c r="D69" s="190"/>
      <c r="E69" s="177"/>
      <c r="F69" s="177"/>
    </row>
    <row r="70" ht="16.35" customHeight="1" spans="1:4">
      <c r="A70" s="191" t="s">
        <v>541</v>
      </c>
      <c r="B70" s="192"/>
      <c r="C70" s="193"/>
      <c r="D70" s="190"/>
    </row>
    <row r="71" ht="16.35" customHeight="1" spans="1:4">
      <c r="A71" s="191" t="s">
        <v>542</v>
      </c>
      <c r="B71" s="192"/>
      <c r="C71" s="193"/>
      <c r="D71" s="190"/>
    </row>
    <row r="72" ht="16.35" customHeight="1" spans="1:4">
      <c r="A72" s="191" t="s">
        <v>543</v>
      </c>
      <c r="B72" s="192"/>
      <c r="C72" s="193"/>
      <c r="D72" s="190"/>
    </row>
    <row r="73" s="177" customFormat="1" ht="16.35" customHeight="1" spans="1:6">
      <c r="A73" s="187" t="s">
        <v>490</v>
      </c>
      <c r="B73" s="192">
        <v>1000</v>
      </c>
      <c r="C73" s="189">
        <v>3000</v>
      </c>
      <c r="D73" s="190">
        <f>B73/C73</f>
        <v>0.3333</v>
      </c>
      <c r="E73" s="178"/>
      <c r="F73" s="178"/>
    </row>
    <row r="74" ht="16.35" customHeight="1" spans="1:6">
      <c r="A74" s="191" t="s">
        <v>544</v>
      </c>
      <c r="B74" s="192">
        <v>1000</v>
      </c>
      <c r="C74" s="193">
        <v>3000</v>
      </c>
      <c r="D74" s="190">
        <f>B74/C74</f>
        <v>0.3333</v>
      </c>
      <c r="E74" s="177"/>
      <c r="F74" s="177"/>
    </row>
    <row r="75" ht="16.35" customHeight="1" spans="1:4">
      <c r="A75" s="191" t="s">
        <v>545</v>
      </c>
      <c r="B75" s="192"/>
      <c r="C75" s="193"/>
      <c r="D75" s="190"/>
    </row>
    <row r="76" s="177" customFormat="1" ht="16.35" customHeight="1" spans="1:6">
      <c r="A76" s="187" t="s">
        <v>491</v>
      </c>
      <c r="B76" s="192">
        <v>67349.29</v>
      </c>
      <c r="C76" s="189"/>
      <c r="D76" s="190"/>
      <c r="E76" s="178"/>
      <c r="F76" s="178"/>
    </row>
    <row r="77" ht="16.35" customHeight="1" spans="1:6">
      <c r="A77" s="191" t="s">
        <v>546</v>
      </c>
      <c r="B77" s="192"/>
      <c r="C77" s="193"/>
      <c r="D77" s="190"/>
      <c r="E77" s="177"/>
      <c r="F77" s="177"/>
    </row>
    <row r="78" ht="16.35" customHeight="1" spans="1:4">
      <c r="A78" s="191" t="s">
        <v>547</v>
      </c>
      <c r="B78" s="192"/>
      <c r="C78" s="193"/>
      <c r="D78" s="190"/>
    </row>
    <row r="79" ht="16.35" customHeight="1" spans="1:4">
      <c r="A79" s="191" t="s">
        <v>548</v>
      </c>
      <c r="B79" s="192"/>
      <c r="C79" s="193"/>
      <c r="D79" s="190"/>
    </row>
    <row r="80" ht="17.45" customHeight="1" spans="1:4">
      <c r="A80" s="191" t="s">
        <v>549</v>
      </c>
      <c r="B80" s="192">
        <v>67349.29</v>
      </c>
      <c r="C80" s="193"/>
      <c r="D80" s="190"/>
    </row>
    <row r="81" ht="24" customHeight="1" spans="1:4">
      <c r="A81" s="194" t="s">
        <v>492</v>
      </c>
      <c r="B81" s="195"/>
      <c r="C81" s="195"/>
      <c r="D81" s="196"/>
    </row>
  </sheetData>
  <mergeCells count="1">
    <mergeCell ref="A2:D2"/>
  </mergeCells>
  <pageMargins left="0.708661417322835" right="0.708661417322835" top="0.748031496062992" bottom="0.748031496062992" header="0.31496062992126" footer="0.31496062992126"/>
  <pageSetup paperSize="9" scale="93"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B64"/>
  <sheetViews>
    <sheetView workbookViewId="0">
      <selection activeCell="E11" sqref="E11"/>
    </sheetView>
  </sheetViews>
  <sheetFormatPr defaultColWidth="9" defaultRowHeight="14.25" outlineLevelCol="1"/>
  <cols>
    <col min="1" max="1" width="64.25" customWidth="1"/>
    <col min="2" max="2" width="22.875" customWidth="1"/>
  </cols>
  <sheetData>
    <row r="1" spans="1:1">
      <c r="A1" s="12" t="s">
        <v>550</v>
      </c>
    </row>
    <row r="2" ht="29.1" customHeight="1" spans="1:2">
      <c r="A2" s="161" t="s">
        <v>551</v>
      </c>
      <c r="B2" s="161"/>
    </row>
    <row r="3" spans="1:2">
      <c r="A3" s="170"/>
      <c r="B3" s="125" t="s">
        <v>552</v>
      </c>
    </row>
    <row r="4" ht="19.7" customHeight="1" spans="1:2">
      <c r="A4" s="171" t="s">
        <v>553</v>
      </c>
      <c r="B4" s="105" t="s">
        <v>554</v>
      </c>
    </row>
    <row r="5" ht="16.7" customHeight="1" spans="1:2">
      <c r="A5" s="172" t="s">
        <v>555</v>
      </c>
      <c r="B5" s="173"/>
    </row>
    <row r="6" ht="16.7" customHeight="1" spans="1:2">
      <c r="A6" s="174" t="s">
        <v>556</v>
      </c>
      <c r="B6" s="173"/>
    </row>
    <row r="7" ht="16.7" customHeight="1" spans="1:2">
      <c r="A7" s="174" t="s">
        <v>557</v>
      </c>
      <c r="B7" s="173"/>
    </row>
    <row r="8" ht="16.7" customHeight="1" spans="1:2">
      <c r="A8" s="174" t="s">
        <v>558</v>
      </c>
      <c r="B8" s="173"/>
    </row>
    <row r="9" ht="16.7" customHeight="1" spans="1:2">
      <c r="A9" s="172" t="s">
        <v>559</v>
      </c>
      <c r="B9" s="173"/>
    </row>
    <row r="10" ht="16.7" customHeight="1" spans="1:2">
      <c r="A10" s="174" t="s">
        <v>560</v>
      </c>
      <c r="B10" s="173"/>
    </row>
    <row r="11" ht="16.7" customHeight="1" spans="1:2">
      <c r="A11" s="174" t="s">
        <v>561</v>
      </c>
      <c r="B11" s="173"/>
    </row>
    <row r="12" ht="16.7" customHeight="1" spans="1:2">
      <c r="A12" s="174" t="s">
        <v>562</v>
      </c>
      <c r="B12" s="173"/>
    </row>
    <row r="13" ht="16.7" customHeight="1" spans="1:2">
      <c r="A13" s="174" t="s">
        <v>563</v>
      </c>
      <c r="B13" s="173"/>
    </row>
    <row r="14" ht="16.7" customHeight="1" spans="1:2">
      <c r="A14" s="174" t="s">
        <v>564</v>
      </c>
      <c r="B14" s="173"/>
    </row>
    <row r="15" ht="16.7" customHeight="1" spans="1:2">
      <c r="A15" s="174" t="s">
        <v>565</v>
      </c>
      <c r="B15" s="173"/>
    </row>
    <row r="16" ht="16.7" customHeight="1" spans="1:2">
      <c r="A16" s="174" t="s">
        <v>566</v>
      </c>
      <c r="B16" s="173"/>
    </row>
    <row r="17" ht="16.7" customHeight="1" spans="1:2">
      <c r="A17" s="174" t="s">
        <v>567</v>
      </c>
      <c r="B17" s="173"/>
    </row>
    <row r="18" ht="16.7" customHeight="1" spans="1:2">
      <c r="A18" s="174" t="s">
        <v>568</v>
      </c>
      <c r="B18" s="173"/>
    </row>
    <row r="19" ht="16.7" customHeight="1" spans="1:2">
      <c r="A19" s="175" t="s">
        <v>569</v>
      </c>
      <c r="B19" s="173"/>
    </row>
    <row r="20" ht="16.7" customHeight="1" spans="1:2">
      <c r="A20" s="174" t="s">
        <v>570</v>
      </c>
      <c r="B20" s="173"/>
    </row>
    <row r="21" ht="16.7" customHeight="1" spans="1:2">
      <c r="A21" s="174" t="s">
        <v>571</v>
      </c>
      <c r="B21" s="173"/>
    </row>
    <row r="22" ht="16.7" customHeight="1" spans="1:2">
      <c r="A22" s="174" t="s">
        <v>572</v>
      </c>
      <c r="B22" s="173"/>
    </row>
    <row r="23" ht="16.7" customHeight="1" spans="1:2">
      <c r="A23" s="174" t="s">
        <v>573</v>
      </c>
      <c r="B23" s="173"/>
    </row>
    <row r="24" ht="16.7" customHeight="1" spans="1:2">
      <c r="A24" s="174" t="s">
        <v>574</v>
      </c>
      <c r="B24" s="173"/>
    </row>
    <row r="25" ht="16.7" customHeight="1" spans="1:2">
      <c r="A25" s="172" t="s">
        <v>575</v>
      </c>
      <c r="B25" s="173"/>
    </row>
    <row r="26" ht="16.7" customHeight="1" spans="1:2">
      <c r="A26" s="174" t="s">
        <v>576</v>
      </c>
      <c r="B26" s="173"/>
    </row>
    <row r="27" ht="16.7" customHeight="1" spans="1:2">
      <c r="A27" s="174" t="s">
        <v>577</v>
      </c>
      <c r="B27" s="173"/>
    </row>
    <row r="28" ht="16.7" customHeight="1" spans="1:2">
      <c r="A28" s="174" t="s">
        <v>578</v>
      </c>
      <c r="B28" s="173"/>
    </row>
    <row r="29" ht="16.7" customHeight="1" spans="1:2">
      <c r="A29" s="174" t="s">
        <v>577</v>
      </c>
      <c r="B29" s="173"/>
    </row>
    <row r="30" ht="16.7" customHeight="1" spans="1:2">
      <c r="A30" s="174" t="s">
        <v>579</v>
      </c>
      <c r="B30" s="173"/>
    </row>
    <row r="31" ht="16.7" customHeight="1" spans="1:2">
      <c r="A31" s="174" t="s">
        <v>577</v>
      </c>
      <c r="B31" s="173"/>
    </row>
    <row r="32" ht="16.7" customHeight="1" spans="1:2">
      <c r="A32" s="174" t="s">
        <v>580</v>
      </c>
      <c r="B32" s="173"/>
    </row>
    <row r="33" ht="16.7" customHeight="1" spans="1:2">
      <c r="A33" s="174" t="s">
        <v>577</v>
      </c>
      <c r="B33" s="173"/>
    </row>
    <row r="34" ht="16.7" customHeight="1" spans="1:2">
      <c r="A34" s="174" t="s">
        <v>581</v>
      </c>
      <c r="B34" s="173"/>
    </row>
    <row r="35" ht="16.7" customHeight="1" spans="1:2">
      <c r="A35" s="174" t="s">
        <v>577</v>
      </c>
      <c r="B35" s="173"/>
    </row>
    <row r="36" ht="16.7" customHeight="1" spans="1:2">
      <c r="A36" s="174" t="s">
        <v>582</v>
      </c>
      <c r="B36" s="173"/>
    </row>
    <row r="37" ht="16.7" customHeight="1" spans="1:2">
      <c r="A37" s="174" t="s">
        <v>577</v>
      </c>
      <c r="B37" s="173"/>
    </row>
    <row r="38" ht="16.7" customHeight="1" spans="1:2">
      <c r="A38" s="174" t="s">
        <v>583</v>
      </c>
      <c r="B38" s="173"/>
    </row>
    <row r="39" ht="16.7" customHeight="1" spans="1:2">
      <c r="A39" s="174" t="s">
        <v>577</v>
      </c>
      <c r="B39" s="173"/>
    </row>
    <row r="40" ht="16.7" customHeight="1" spans="1:2">
      <c r="A40" s="174" t="s">
        <v>584</v>
      </c>
      <c r="B40" s="173"/>
    </row>
    <row r="41" ht="16.7" customHeight="1" spans="1:2">
      <c r="A41" s="174" t="s">
        <v>577</v>
      </c>
      <c r="B41" s="173"/>
    </row>
    <row r="42" ht="16.7" customHeight="1" spans="1:2">
      <c r="A42" s="174" t="s">
        <v>585</v>
      </c>
      <c r="B42" s="173"/>
    </row>
    <row r="43" ht="16.7" customHeight="1" spans="1:2">
      <c r="A43" s="174" t="s">
        <v>577</v>
      </c>
      <c r="B43" s="173"/>
    </row>
    <row r="44" ht="16.7" customHeight="1" spans="1:2">
      <c r="A44" s="174" t="s">
        <v>586</v>
      </c>
      <c r="B44" s="173"/>
    </row>
    <row r="45" ht="16.7" customHeight="1" spans="1:2">
      <c r="A45" s="174" t="s">
        <v>577</v>
      </c>
      <c r="B45" s="173"/>
    </row>
    <row r="46" ht="16.7" customHeight="1" spans="1:2">
      <c r="A46" s="174" t="s">
        <v>587</v>
      </c>
      <c r="B46" s="173"/>
    </row>
    <row r="47" ht="16.7" customHeight="1" spans="1:2">
      <c r="A47" s="174" t="s">
        <v>577</v>
      </c>
      <c r="B47" s="173"/>
    </row>
    <row r="48" ht="16.7" customHeight="1" spans="1:2">
      <c r="A48" s="174" t="s">
        <v>588</v>
      </c>
      <c r="B48" s="173"/>
    </row>
    <row r="49" ht="16.7" customHeight="1" spans="1:2">
      <c r="A49" s="174" t="s">
        <v>577</v>
      </c>
      <c r="B49" s="173"/>
    </row>
    <row r="50" ht="16.7" customHeight="1" spans="1:2">
      <c r="A50" s="174" t="s">
        <v>589</v>
      </c>
      <c r="B50" s="173"/>
    </row>
    <row r="51" ht="16.7" customHeight="1" spans="1:2">
      <c r="A51" s="174" t="s">
        <v>577</v>
      </c>
      <c r="B51" s="173"/>
    </row>
    <row r="52" ht="16.7" customHeight="1" spans="1:2">
      <c r="A52" s="174" t="s">
        <v>590</v>
      </c>
      <c r="B52" s="173"/>
    </row>
    <row r="53" ht="16.7" customHeight="1" spans="1:2">
      <c r="A53" s="174" t="s">
        <v>577</v>
      </c>
      <c r="B53" s="173"/>
    </row>
    <row r="54" ht="16.7" customHeight="1" spans="1:2">
      <c r="A54" s="174" t="s">
        <v>591</v>
      </c>
      <c r="B54" s="173"/>
    </row>
    <row r="55" ht="16.7" customHeight="1" spans="1:2">
      <c r="A55" s="174" t="s">
        <v>577</v>
      </c>
      <c r="B55" s="173"/>
    </row>
    <row r="56" ht="16.7" customHeight="1" spans="1:2">
      <c r="A56" s="174" t="s">
        <v>592</v>
      </c>
      <c r="B56" s="173"/>
    </row>
    <row r="57" ht="16.7" customHeight="1" spans="1:2">
      <c r="A57" s="174" t="s">
        <v>577</v>
      </c>
      <c r="B57" s="173"/>
    </row>
    <row r="58" ht="16.7" customHeight="1" spans="1:2">
      <c r="A58" s="174" t="s">
        <v>593</v>
      </c>
      <c r="B58" s="173"/>
    </row>
    <row r="59" ht="16.7" customHeight="1" spans="1:2">
      <c r="A59" s="174" t="s">
        <v>577</v>
      </c>
      <c r="B59" s="173"/>
    </row>
    <row r="60" ht="16.7" customHeight="1" spans="1:2">
      <c r="A60" s="174" t="s">
        <v>594</v>
      </c>
      <c r="B60" s="173"/>
    </row>
    <row r="61" ht="16.7" customHeight="1" spans="1:2">
      <c r="A61" s="174" t="s">
        <v>577</v>
      </c>
      <c r="B61" s="173"/>
    </row>
    <row r="62" ht="16.7" customHeight="1" spans="1:2">
      <c r="A62" s="174" t="s">
        <v>595</v>
      </c>
      <c r="B62" s="173"/>
    </row>
    <row r="63" ht="18.75" customHeight="1" spans="1:2">
      <c r="A63" s="103" t="s">
        <v>596</v>
      </c>
      <c r="B63" s="103"/>
    </row>
    <row r="64" ht="53.45" customHeight="1" spans="1:2">
      <c r="A64" s="176" t="s">
        <v>597</v>
      </c>
      <c r="B64" s="176"/>
    </row>
  </sheetData>
  <mergeCells count="2">
    <mergeCell ref="A2:B2"/>
    <mergeCell ref="A64:B64"/>
  </mergeCells>
  <pageMargins left="0.708661417322835" right="0.708661417322835" top="0.748031496062992" bottom="0.748031496062992" header="0.31496062992126" footer="0.31496062992126"/>
  <pageSetup paperSize="9" scale="94"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XFD17"/>
  <sheetViews>
    <sheetView showZeros="0" topLeftCell="A2" workbookViewId="0">
      <selection activeCell="G10" sqref="G10"/>
    </sheetView>
  </sheetViews>
  <sheetFormatPr defaultColWidth="9" defaultRowHeight="14.25"/>
  <cols>
    <col min="1" max="1" width="19.875" style="160" customWidth="1"/>
    <col min="2" max="2" width="17.25" style="160" customWidth="1"/>
    <col min="3" max="3" width="14.125" style="160" customWidth="1"/>
    <col min="4" max="4" width="17.375" style="160" customWidth="1"/>
    <col min="5" max="5" width="15" style="160" customWidth="1"/>
    <col min="6" max="16384" width="9" style="160"/>
  </cols>
  <sheetData>
    <row r="1" spans="1:16384">
      <c r="A1" s="12" t="s">
        <v>598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c r="TB1" s="12"/>
      <c r="TC1" s="12"/>
      <c r="TD1" s="12"/>
      <c r="TE1" s="12"/>
      <c r="TF1" s="12"/>
      <c r="TG1" s="12"/>
      <c r="TH1" s="12"/>
      <c r="TI1" s="12"/>
      <c r="TJ1" s="12"/>
      <c r="TK1" s="12"/>
      <c r="TL1" s="12"/>
      <c r="TM1" s="12"/>
      <c r="TN1" s="12"/>
      <c r="TO1" s="12"/>
      <c r="TP1" s="12"/>
      <c r="TQ1" s="12"/>
      <c r="TR1" s="12"/>
      <c r="TS1" s="12"/>
      <c r="TT1" s="12"/>
      <c r="TU1" s="12"/>
      <c r="TV1" s="12"/>
      <c r="TW1" s="12"/>
      <c r="TX1" s="12"/>
      <c r="TY1" s="12"/>
      <c r="TZ1" s="12"/>
      <c r="UA1" s="12"/>
      <c r="UB1" s="12"/>
      <c r="UC1" s="12"/>
      <c r="UD1" s="12"/>
      <c r="UE1" s="12"/>
      <c r="UF1" s="12"/>
      <c r="UG1" s="12"/>
      <c r="UH1" s="12"/>
      <c r="UI1" s="12"/>
      <c r="UJ1" s="12"/>
      <c r="UK1" s="12"/>
      <c r="UL1" s="12"/>
      <c r="UM1" s="12"/>
      <c r="UN1" s="12"/>
      <c r="UO1" s="12"/>
      <c r="UP1" s="12"/>
      <c r="UQ1" s="12"/>
      <c r="UR1" s="12"/>
      <c r="US1" s="12"/>
      <c r="UT1" s="12"/>
      <c r="UU1" s="12"/>
      <c r="UV1" s="12"/>
      <c r="UW1" s="12"/>
      <c r="UX1" s="12"/>
      <c r="UY1" s="12"/>
      <c r="UZ1" s="12"/>
      <c r="VA1" s="12"/>
      <c r="VB1" s="12"/>
      <c r="VC1" s="12"/>
      <c r="VD1" s="12"/>
      <c r="VE1" s="12"/>
      <c r="VF1" s="12"/>
      <c r="VG1" s="12"/>
      <c r="VH1" s="12"/>
      <c r="VI1" s="12"/>
      <c r="VJ1" s="12"/>
      <c r="VK1" s="12"/>
      <c r="VL1" s="12"/>
      <c r="VM1" s="12"/>
      <c r="VN1" s="12"/>
      <c r="VO1" s="12"/>
      <c r="VP1" s="12"/>
      <c r="VQ1" s="12"/>
      <c r="VR1" s="12"/>
      <c r="VS1" s="12"/>
      <c r="VT1" s="12"/>
      <c r="VU1" s="12"/>
      <c r="VV1" s="12"/>
      <c r="VW1" s="12"/>
      <c r="VX1" s="12"/>
      <c r="VY1" s="12"/>
      <c r="VZ1" s="12"/>
      <c r="WA1" s="12"/>
      <c r="WB1" s="12"/>
      <c r="WC1" s="12"/>
      <c r="WD1" s="12"/>
      <c r="WE1" s="12"/>
      <c r="WF1" s="12"/>
      <c r="WG1" s="12"/>
      <c r="WH1" s="12"/>
      <c r="WI1" s="12"/>
      <c r="WJ1" s="12"/>
      <c r="WK1" s="12"/>
      <c r="WL1" s="12"/>
      <c r="WM1" s="12"/>
      <c r="WN1" s="12"/>
      <c r="WO1" s="12"/>
      <c r="WP1" s="12"/>
      <c r="WQ1" s="12"/>
      <c r="WR1" s="12"/>
      <c r="WS1" s="12"/>
      <c r="WT1" s="12"/>
      <c r="WU1" s="12"/>
      <c r="WV1" s="12"/>
      <c r="WW1" s="12"/>
      <c r="WX1" s="12"/>
      <c r="WY1" s="12"/>
      <c r="WZ1" s="12"/>
      <c r="XA1" s="12"/>
      <c r="XB1" s="12"/>
      <c r="XC1" s="12"/>
      <c r="XD1" s="12"/>
      <c r="XE1" s="12"/>
      <c r="XF1" s="12"/>
      <c r="XG1" s="12"/>
      <c r="XH1" s="12"/>
      <c r="XI1" s="12"/>
      <c r="XJ1" s="12"/>
      <c r="XK1" s="12"/>
      <c r="XL1" s="12"/>
      <c r="XM1" s="12"/>
      <c r="XN1" s="12"/>
      <c r="XO1" s="12"/>
      <c r="XP1" s="12"/>
      <c r="XQ1" s="12"/>
      <c r="XR1" s="12"/>
      <c r="XS1" s="12"/>
      <c r="XT1" s="12"/>
      <c r="XU1" s="12"/>
      <c r="XV1" s="12"/>
      <c r="XW1" s="12"/>
      <c r="XX1" s="12"/>
      <c r="XY1" s="12"/>
      <c r="XZ1" s="12"/>
      <c r="YA1" s="12"/>
      <c r="YB1" s="12"/>
      <c r="YC1" s="12"/>
      <c r="YD1" s="12"/>
      <c r="YE1" s="12"/>
      <c r="YF1" s="12"/>
      <c r="YG1" s="12"/>
      <c r="YH1" s="12"/>
      <c r="YI1" s="12"/>
      <c r="YJ1" s="12"/>
      <c r="YK1" s="12"/>
      <c r="YL1" s="12"/>
      <c r="YM1" s="12"/>
      <c r="YN1" s="12"/>
      <c r="YO1" s="12"/>
      <c r="YP1" s="12"/>
      <c r="YQ1" s="12"/>
      <c r="YR1" s="12"/>
      <c r="YS1" s="12"/>
      <c r="YT1" s="12"/>
      <c r="YU1" s="12"/>
      <c r="YV1" s="12"/>
      <c r="YW1" s="12"/>
      <c r="YX1" s="12"/>
      <c r="YY1" s="12"/>
      <c r="YZ1" s="12"/>
      <c r="ZA1" s="12"/>
      <c r="ZB1" s="12"/>
      <c r="ZC1" s="12"/>
      <c r="ZD1" s="12"/>
      <c r="ZE1" s="12"/>
      <c r="ZF1" s="12"/>
      <c r="ZG1" s="12"/>
      <c r="ZH1" s="12"/>
      <c r="ZI1" s="12"/>
      <c r="ZJ1" s="12"/>
      <c r="ZK1" s="12"/>
      <c r="ZL1" s="12"/>
      <c r="ZM1" s="12"/>
      <c r="ZN1" s="12"/>
      <c r="ZO1" s="12"/>
      <c r="ZP1" s="12"/>
      <c r="ZQ1" s="12"/>
      <c r="ZR1" s="12"/>
      <c r="ZS1" s="12"/>
      <c r="ZT1" s="12"/>
      <c r="ZU1" s="12"/>
      <c r="ZV1" s="12"/>
      <c r="ZW1" s="12"/>
      <c r="ZX1" s="12"/>
      <c r="ZY1" s="12"/>
      <c r="ZZ1" s="12"/>
      <c r="AAA1" s="12"/>
      <c r="AAB1" s="12"/>
      <c r="AAC1" s="12"/>
      <c r="AAD1" s="12"/>
      <c r="AAE1" s="12"/>
      <c r="AAF1" s="12"/>
      <c r="AAG1" s="12"/>
      <c r="AAH1" s="12"/>
      <c r="AAI1" s="12"/>
      <c r="AAJ1" s="12"/>
      <c r="AAK1" s="12"/>
      <c r="AAL1" s="12"/>
      <c r="AAM1" s="12"/>
      <c r="AAN1" s="12"/>
      <c r="AAO1" s="12"/>
      <c r="AAP1" s="12"/>
      <c r="AAQ1" s="12"/>
      <c r="AAR1" s="12"/>
      <c r="AAS1" s="12"/>
      <c r="AAT1" s="12"/>
      <c r="AAU1" s="12"/>
      <c r="AAV1" s="12"/>
      <c r="AAW1" s="12"/>
      <c r="AAX1" s="12"/>
      <c r="AAY1" s="12"/>
      <c r="AAZ1" s="12"/>
      <c r="ABA1" s="12"/>
      <c r="ABB1" s="12"/>
      <c r="ABC1" s="12"/>
      <c r="ABD1" s="12"/>
      <c r="ABE1" s="12"/>
      <c r="ABF1" s="12"/>
      <c r="ABG1" s="12"/>
      <c r="ABH1" s="12"/>
      <c r="ABI1" s="12"/>
      <c r="ABJ1" s="12"/>
      <c r="ABK1" s="12"/>
      <c r="ABL1" s="12"/>
      <c r="ABM1" s="12"/>
      <c r="ABN1" s="12"/>
      <c r="ABO1" s="12"/>
      <c r="ABP1" s="12"/>
      <c r="ABQ1" s="12"/>
      <c r="ABR1" s="12"/>
      <c r="ABS1" s="12"/>
      <c r="ABT1" s="12"/>
      <c r="ABU1" s="12"/>
      <c r="ABV1" s="12"/>
      <c r="ABW1" s="12"/>
      <c r="ABX1" s="12"/>
      <c r="ABY1" s="12"/>
      <c r="ABZ1" s="12"/>
      <c r="ACA1" s="12"/>
      <c r="ACB1" s="12"/>
      <c r="ACC1" s="12"/>
      <c r="ACD1" s="12"/>
      <c r="ACE1" s="12"/>
      <c r="ACF1" s="12"/>
      <c r="ACG1" s="12"/>
      <c r="ACH1" s="12"/>
      <c r="ACI1" s="12"/>
      <c r="ACJ1" s="12"/>
      <c r="ACK1" s="12"/>
      <c r="ACL1" s="12"/>
      <c r="ACM1" s="12"/>
      <c r="ACN1" s="12"/>
      <c r="ACO1" s="12"/>
      <c r="ACP1" s="12"/>
      <c r="ACQ1" s="12"/>
      <c r="ACR1" s="12"/>
      <c r="ACS1" s="12"/>
      <c r="ACT1" s="12"/>
      <c r="ACU1" s="12"/>
      <c r="ACV1" s="12"/>
      <c r="ACW1" s="12"/>
      <c r="ACX1" s="12"/>
      <c r="ACY1" s="12"/>
      <c r="ACZ1" s="12"/>
      <c r="ADA1" s="12"/>
      <c r="ADB1" s="12"/>
      <c r="ADC1" s="12"/>
      <c r="ADD1" s="12"/>
      <c r="ADE1" s="12"/>
      <c r="ADF1" s="12"/>
      <c r="ADG1" s="12"/>
      <c r="ADH1" s="12"/>
      <c r="ADI1" s="12"/>
      <c r="ADJ1" s="12"/>
      <c r="ADK1" s="12"/>
      <c r="ADL1" s="12"/>
      <c r="ADM1" s="12"/>
      <c r="ADN1" s="12"/>
      <c r="ADO1" s="12"/>
      <c r="ADP1" s="12"/>
      <c r="ADQ1" s="12"/>
      <c r="ADR1" s="12"/>
      <c r="ADS1" s="12"/>
      <c r="ADT1" s="12"/>
      <c r="ADU1" s="12"/>
      <c r="ADV1" s="12"/>
      <c r="ADW1" s="12"/>
      <c r="ADX1" s="12"/>
      <c r="ADY1" s="12"/>
      <c r="ADZ1" s="12"/>
      <c r="AEA1" s="12"/>
      <c r="AEB1" s="12"/>
      <c r="AEC1" s="12"/>
      <c r="AED1" s="12"/>
      <c r="AEE1" s="12"/>
      <c r="AEF1" s="12"/>
      <c r="AEG1" s="12"/>
      <c r="AEH1" s="12"/>
      <c r="AEI1" s="12"/>
      <c r="AEJ1" s="12"/>
      <c r="AEK1" s="12"/>
      <c r="AEL1" s="12"/>
      <c r="AEM1" s="12"/>
      <c r="AEN1" s="12"/>
      <c r="AEO1" s="12"/>
      <c r="AEP1" s="12"/>
      <c r="AEQ1" s="12"/>
      <c r="AER1" s="12"/>
      <c r="AES1" s="12"/>
      <c r="AET1" s="12"/>
      <c r="AEU1" s="12"/>
      <c r="AEV1" s="12"/>
      <c r="AEW1" s="12"/>
      <c r="AEX1" s="12"/>
      <c r="AEY1" s="12"/>
      <c r="AEZ1" s="12"/>
      <c r="AFA1" s="12"/>
      <c r="AFB1" s="12"/>
      <c r="AFC1" s="12"/>
      <c r="AFD1" s="12"/>
      <c r="AFE1" s="12"/>
      <c r="AFF1" s="12"/>
      <c r="AFG1" s="12"/>
      <c r="AFH1" s="12"/>
      <c r="AFI1" s="12"/>
      <c r="AFJ1" s="12"/>
      <c r="AFK1" s="12"/>
      <c r="AFL1" s="12"/>
      <c r="AFM1" s="12"/>
      <c r="AFN1" s="12"/>
      <c r="AFO1" s="12"/>
      <c r="AFP1" s="12"/>
      <c r="AFQ1" s="12"/>
      <c r="AFR1" s="12"/>
      <c r="AFS1" s="12"/>
      <c r="AFT1" s="12"/>
      <c r="AFU1" s="12"/>
      <c r="AFV1" s="12"/>
      <c r="AFW1" s="12"/>
      <c r="AFX1" s="12"/>
      <c r="AFY1" s="12"/>
      <c r="AFZ1" s="12"/>
      <c r="AGA1" s="12"/>
      <c r="AGB1" s="12"/>
      <c r="AGC1" s="12"/>
      <c r="AGD1" s="12"/>
      <c r="AGE1" s="12"/>
      <c r="AGF1" s="12"/>
      <c r="AGG1" s="12"/>
      <c r="AGH1" s="12"/>
      <c r="AGI1" s="12"/>
      <c r="AGJ1" s="12"/>
      <c r="AGK1" s="12"/>
      <c r="AGL1" s="12"/>
      <c r="AGM1" s="12"/>
      <c r="AGN1" s="12"/>
      <c r="AGO1" s="12"/>
      <c r="AGP1" s="12"/>
      <c r="AGQ1" s="12"/>
      <c r="AGR1" s="12"/>
      <c r="AGS1" s="12"/>
      <c r="AGT1" s="12"/>
      <c r="AGU1" s="12"/>
      <c r="AGV1" s="12"/>
      <c r="AGW1" s="12"/>
      <c r="AGX1" s="12"/>
      <c r="AGY1" s="12"/>
      <c r="AGZ1" s="12"/>
      <c r="AHA1" s="12"/>
      <c r="AHB1" s="12"/>
      <c r="AHC1" s="12"/>
      <c r="AHD1" s="12"/>
      <c r="AHE1" s="12"/>
      <c r="AHF1" s="12"/>
      <c r="AHG1" s="12"/>
      <c r="AHH1" s="12"/>
      <c r="AHI1" s="12"/>
      <c r="AHJ1" s="12"/>
      <c r="AHK1" s="12"/>
      <c r="AHL1" s="12"/>
      <c r="AHM1" s="12"/>
      <c r="AHN1" s="12"/>
      <c r="AHO1" s="12"/>
      <c r="AHP1" s="12"/>
      <c r="AHQ1" s="12"/>
      <c r="AHR1" s="12"/>
      <c r="AHS1" s="12"/>
      <c r="AHT1" s="12"/>
      <c r="AHU1" s="12"/>
      <c r="AHV1" s="12"/>
      <c r="AHW1" s="12"/>
      <c r="AHX1" s="12"/>
      <c r="AHY1" s="12"/>
      <c r="AHZ1" s="12"/>
      <c r="AIA1" s="12"/>
      <c r="AIB1" s="12"/>
      <c r="AIC1" s="12"/>
      <c r="AID1" s="12"/>
      <c r="AIE1" s="12"/>
      <c r="AIF1" s="12"/>
      <c r="AIG1" s="12"/>
      <c r="AIH1" s="12"/>
      <c r="AII1" s="12"/>
      <c r="AIJ1" s="12"/>
      <c r="AIK1" s="12"/>
      <c r="AIL1" s="12"/>
      <c r="AIM1" s="12"/>
      <c r="AIN1" s="12"/>
      <c r="AIO1" s="12"/>
      <c r="AIP1" s="12"/>
      <c r="AIQ1" s="12"/>
      <c r="AIR1" s="12"/>
      <c r="AIS1" s="12"/>
      <c r="AIT1" s="12"/>
      <c r="AIU1" s="12"/>
      <c r="AIV1" s="12"/>
      <c r="AIW1" s="12"/>
      <c r="AIX1" s="12"/>
      <c r="AIY1" s="12"/>
      <c r="AIZ1" s="12"/>
      <c r="AJA1" s="12"/>
      <c r="AJB1" s="12"/>
      <c r="AJC1" s="12"/>
      <c r="AJD1" s="12"/>
      <c r="AJE1" s="12"/>
      <c r="AJF1" s="12"/>
      <c r="AJG1" s="12"/>
      <c r="AJH1" s="12"/>
      <c r="AJI1" s="12"/>
      <c r="AJJ1" s="12"/>
      <c r="AJK1" s="12"/>
      <c r="AJL1" s="12"/>
      <c r="AJM1" s="12"/>
      <c r="AJN1" s="12"/>
      <c r="AJO1" s="12"/>
      <c r="AJP1" s="12"/>
      <c r="AJQ1" s="12"/>
      <c r="AJR1" s="12"/>
      <c r="AJS1" s="12"/>
      <c r="AJT1" s="12"/>
      <c r="AJU1" s="12"/>
      <c r="AJV1" s="12"/>
      <c r="AJW1" s="12"/>
      <c r="AJX1" s="12"/>
      <c r="AJY1" s="12"/>
      <c r="AJZ1" s="12"/>
      <c r="AKA1" s="12"/>
      <c r="AKB1" s="12"/>
      <c r="AKC1" s="12"/>
      <c r="AKD1" s="12"/>
      <c r="AKE1" s="12"/>
      <c r="AKF1" s="12"/>
      <c r="AKG1" s="12"/>
      <c r="AKH1" s="12"/>
      <c r="AKI1" s="12"/>
      <c r="AKJ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c r="BDW1" s="12"/>
      <c r="BDX1" s="12"/>
      <c r="BDY1" s="12"/>
      <c r="BDZ1" s="12"/>
      <c r="BEA1" s="12"/>
      <c r="BEB1" s="12"/>
      <c r="BEC1" s="12"/>
      <c r="BED1" s="12"/>
      <c r="BEE1" s="12"/>
      <c r="BEF1" s="12"/>
      <c r="BEG1" s="12"/>
      <c r="BEH1" s="12"/>
      <c r="BEI1" s="12"/>
      <c r="BEJ1" s="12"/>
      <c r="BEK1" s="12"/>
      <c r="BEL1" s="12"/>
      <c r="BEM1" s="12"/>
      <c r="BEN1" s="12"/>
      <c r="BEO1" s="12"/>
      <c r="BEP1" s="12"/>
      <c r="BEQ1" s="12"/>
      <c r="BER1" s="12"/>
      <c r="BES1" s="12"/>
      <c r="BET1" s="12"/>
      <c r="BEU1" s="12"/>
      <c r="BEV1" s="12"/>
      <c r="BEW1" s="12"/>
      <c r="BEX1" s="12"/>
      <c r="BEY1" s="12"/>
      <c r="BEZ1" s="12"/>
      <c r="BFA1" s="12"/>
      <c r="BFB1" s="12"/>
      <c r="BFC1" s="12"/>
      <c r="BFD1" s="12"/>
      <c r="BFE1" s="12"/>
      <c r="BFF1" s="12"/>
      <c r="BFG1" s="12"/>
      <c r="BFH1" s="12"/>
      <c r="BFI1" s="12"/>
      <c r="BFJ1" s="12"/>
      <c r="BFK1" s="12"/>
      <c r="BFL1" s="12"/>
      <c r="BFM1" s="12"/>
      <c r="BFN1" s="12"/>
      <c r="BFO1" s="12"/>
      <c r="BFP1" s="12"/>
      <c r="BFQ1" s="12"/>
      <c r="BFR1" s="12"/>
      <c r="BFS1" s="12"/>
      <c r="BFT1" s="12"/>
      <c r="BFU1" s="12"/>
      <c r="BFV1" s="12"/>
      <c r="BFW1" s="12"/>
      <c r="BFX1" s="12"/>
      <c r="BFY1" s="12"/>
      <c r="BFZ1" s="12"/>
      <c r="BGA1" s="12"/>
      <c r="BGB1" s="12"/>
      <c r="BGC1" s="12"/>
      <c r="BGD1" s="12"/>
      <c r="BGE1" s="12"/>
      <c r="BGF1" s="12"/>
      <c r="BGG1" s="12"/>
      <c r="BGH1" s="12"/>
      <c r="BGI1" s="12"/>
      <c r="BGJ1" s="12"/>
      <c r="BGK1" s="12"/>
      <c r="BGL1" s="12"/>
      <c r="BGM1" s="12"/>
      <c r="BGN1" s="12"/>
      <c r="BGO1" s="12"/>
      <c r="BGP1" s="12"/>
      <c r="BGQ1" s="12"/>
      <c r="BGR1" s="12"/>
      <c r="BGS1" s="12"/>
      <c r="BGT1" s="12"/>
      <c r="BGU1" s="12"/>
      <c r="BGV1" s="12"/>
      <c r="BGW1" s="12"/>
      <c r="BGX1" s="12"/>
      <c r="BGY1" s="12"/>
      <c r="BGZ1" s="12"/>
      <c r="BHA1" s="12"/>
      <c r="BHB1" s="12"/>
      <c r="BHC1" s="12"/>
      <c r="BHD1" s="12"/>
      <c r="BHE1" s="12"/>
      <c r="BHF1" s="12"/>
      <c r="BHG1" s="12"/>
      <c r="BHH1" s="12"/>
      <c r="BHI1" s="12"/>
      <c r="BHJ1" s="12"/>
      <c r="BHK1" s="12"/>
      <c r="BHL1" s="12"/>
      <c r="BHM1" s="12"/>
      <c r="BHN1" s="12"/>
      <c r="BHO1" s="12"/>
      <c r="BHP1" s="12"/>
      <c r="BHQ1" s="12"/>
      <c r="BHR1" s="12"/>
      <c r="BHS1" s="12"/>
      <c r="BHT1" s="12"/>
      <c r="BHU1" s="12"/>
      <c r="BHV1" s="12"/>
      <c r="BHW1" s="12"/>
      <c r="BHX1" s="12"/>
      <c r="BHY1" s="12"/>
      <c r="BHZ1" s="12"/>
      <c r="BIA1" s="12"/>
      <c r="BIB1" s="12"/>
      <c r="BIC1" s="12"/>
      <c r="BID1" s="12"/>
      <c r="BIE1" s="12"/>
      <c r="BIF1" s="12"/>
      <c r="BIG1" s="12"/>
      <c r="BIH1" s="12"/>
      <c r="BII1" s="12"/>
      <c r="BIJ1" s="12"/>
      <c r="BIK1" s="12"/>
      <c r="BIL1" s="12"/>
      <c r="BIM1" s="12"/>
      <c r="BIN1" s="12"/>
      <c r="BIO1" s="12"/>
      <c r="BIP1" s="12"/>
      <c r="BIQ1" s="12"/>
      <c r="BIR1" s="12"/>
      <c r="BIS1" s="12"/>
      <c r="BIT1" s="12"/>
      <c r="BIU1" s="12"/>
      <c r="BIV1" s="12"/>
      <c r="BIW1" s="12"/>
      <c r="BIX1" s="12"/>
      <c r="BIY1" s="12"/>
      <c r="BIZ1" s="12"/>
      <c r="BJA1" s="12"/>
      <c r="BJB1" s="12"/>
      <c r="BJC1" s="12"/>
      <c r="BJD1" s="12"/>
      <c r="BJE1" s="12"/>
      <c r="BJF1" s="12"/>
      <c r="BJG1" s="12"/>
      <c r="BJH1" s="12"/>
      <c r="BJI1" s="12"/>
      <c r="BJJ1" s="12"/>
      <c r="BJK1" s="12"/>
      <c r="BJL1" s="12"/>
      <c r="BJM1" s="12"/>
      <c r="BJN1" s="12"/>
      <c r="BJO1" s="12"/>
      <c r="BJP1" s="12"/>
      <c r="BJQ1" s="12"/>
      <c r="BJR1" s="12"/>
      <c r="BJS1" s="12"/>
      <c r="BJT1" s="12"/>
      <c r="BJU1" s="12"/>
      <c r="BJV1" s="12"/>
      <c r="BJW1" s="12"/>
      <c r="BJX1" s="12"/>
      <c r="BJY1" s="12"/>
      <c r="BJZ1" s="12"/>
      <c r="BKA1" s="12"/>
      <c r="BKB1" s="12"/>
      <c r="BKC1" s="12"/>
      <c r="BKD1" s="12"/>
      <c r="BKE1" s="12"/>
      <c r="BKF1" s="12"/>
      <c r="BKG1" s="12"/>
      <c r="BKH1" s="12"/>
      <c r="BKI1" s="12"/>
      <c r="BKJ1" s="12"/>
      <c r="BKK1" s="12"/>
      <c r="BKL1" s="12"/>
      <c r="BKM1" s="12"/>
      <c r="BKN1" s="12"/>
      <c r="BKO1" s="12"/>
      <c r="BKP1" s="12"/>
      <c r="BKQ1" s="12"/>
      <c r="BKR1" s="12"/>
      <c r="BKS1" s="12"/>
      <c r="BKT1" s="12"/>
      <c r="BKU1" s="12"/>
      <c r="BKV1" s="12"/>
      <c r="BKW1" s="12"/>
      <c r="BKX1" s="12"/>
      <c r="BKY1" s="12"/>
      <c r="BKZ1" s="12"/>
      <c r="BLA1" s="12"/>
      <c r="BLB1" s="12"/>
      <c r="BLC1" s="12"/>
      <c r="BLD1" s="12"/>
      <c r="BLE1" s="12"/>
      <c r="BLF1" s="12"/>
      <c r="BLG1" s="12"/>
      <c r="BLH1" s="12"/>
      <c r="BLI1" s="12"/>
      <c r="BLJ1" s="12"/>
      <c r="BLK1" s="12"/>
      <c r="BLL1" s="12"/>
      <c r="BLM1" s="12"/>
      <c r="BLN1" s="12"/>
      <c r="BLO1" s="12"/>
      <c r="BLP1" s="12"/>
      <c r="BLQ1" s="12"/>
      <c r="BLR1" s="12"/>
      <c r="BLS1" s="12"/>
      <c r="BLT1" s="12"/>
      <c r="BLU1" s="12"/>
      <c r="BLV1" s="12"/>
      <c r="BLW1" s="12"/>
      <c r="BLX1" s="12"/>
      <c r="BLY1" s="12"/>
      <c r="BLZ1" s="12"/>
      <c r="BMA1" s="12"/>
      <c r="BMB1" s="12"/>
      <c r="BMC1" s="12"/>
      <c r="BMD1" s="12"/>
      <c r="BME1" s="12"/>
      <c r="BMF1" s="12"/>
      <c r="BMG1" s="12"/>
      <c r="BMH1" s="12"/>
      <c r="BMI1" s="12"/>
      <c r="BMJ1" s="12"/>
      <c r="BMK1" s="12"/>
      <c r="BML1" s="12"/>
      <c r="BMM1" s="12"/>
      <c r="BMN1" s="12"/>
      <c r="BMO1" s="12"/>
      <c r="BMP1" s="12"/>
      <c r="BMQ1" s="12"/>
      <c r="BMR1" s="12"/>
      <c r="BMS1" s="12"/>
      <c r="BMT1" s="12"/>
      <c r="BMU1" s="12"/>
      <c r="BMV1" s="12"/>
      <c r="BMW1" s="12"/>
      <c r="BMX1" s="12"/>
      <c r="BMY1" s="12"/>
      <c r="BMZ1" s="12"/>
      <c r="BNA1" s="12"/>
      <c r="BNB1" s="12"/>
      <c r="BNC1" s="12"/>
      <c r="BND1" s="12"/>
      <c r="BNE1" s="12"/>
      <c r="BNF1" s="12"/>
      <c r="BNG1" s="12"/>
      <c r="BNH1" s="12"/>
      <c r="BNI1" s="12"/>
      <c r="BNJ1" s="12"/>
      <c r="BNK1" s="12"/>
      <c r="BNL1" s="12"/>
      <c r="BNM1" s="12"/>
      <c r="BNN1" s="12"/>
      <c r="BNO1" s="12"/>
      <c r="BNP1" s="12"/>
      <c r="BNQ1" s="12"/>
      <c r="BNR1" s="12"/>
      <c r="BNS1" s="12"/>
      <c r="BNT1" s="12"/>
      <c r="BNU1" s="12"/>
      <c r="BNV1" s="12"/>
      <c r="BNW1" s="12"/>
      <c r="BNX1" s="12"/>
      <c r="BNY1" s="12"/>
      <c r="BNZ1" s="12"/>
      <c r="BOA1" s="12"/>
      <c r="BOB1" s="12"/>
      <c r="BOC1" s="12"/>
      <c r="BOD1" s="12"/>
      <c r="BOE1" s="12"/>
      <c r="BOF1" s="12"/>
      <c r="BOG1" s="12"/>
      <c r="BOH1" s="12"/>
      <c r="BOI1" s="12"/>
      <c r="BOJ1" s="12"/>
      <c r="BOK1" s="12"/>
      <c r="BOL1" s="12"/>
      <c r="BOM1" s="12"/>
      <c r="BON1" s="12"/>
      <c r="BOO1" s="12"/>
      <c r="BOP1" s="12"/>
      <c r="BOQ1" s="12"/>
      <c r="BOR1" s="12"/>
      <c r="BOS1" s="12"/>
      <c r="BOT1" s="12"/>
      <c r="BOU1" s="12"/>
      <c r="BOV1" s="12"/>
      <c r="BOW1" s="12"/>
      <c r="BOX1" s="12"/>
      <c r="BOY1" s="12"/>
      <c r="BOZ1" s="12"/>
      <c r="BPA1" s="12"/>
      <c r="BPB1" s="12"/>
      <c r="BPC1" s="12"/>
      <c r="BPD1" s="12"/>
      <c r="BPE1" s="12"/>
      <c r="BPF1" s="12"/>
      <c r="BPG1" s="12"/>
      <c r="BPH1" s="12"/>
      <c r="BPI1" s="12"/>
      <c r="BPJ1" s="12"/>
      <c r="BPK1" s="12"/>
      <c r="BPL1" s="12"/>
      <c r="BPM1" s="12"/>
      <c r="BPN1" s="12"/>
      <c r="BPO1" s="12"/>
      <c r="BPP1" s="12"/>
      <c r="BPQ1" s="12"/>
      <c r="BPR1" s="12"/>
      <c r="BPS1" s="12"/>
      <c r="BPT1" s="12"/>
      <c r="BPU1" s="12"/>
      <c r="BPV1" s="12"/>
      <c r="BPW1" s="12"/>
      <c r="BPX1" s="12"/>
      <c r="BPY1" s="12"/>
      <c r="BPZ1" s="12"/>
      <c r="BQA1" s="12"/>
      <c r="BQB1" s="12"/>
      <c r="BQC1" s="12"/>
      <c r="BQD1" s="12"/>
      <c r="BQE1" s="12"/>
      <c r="BQF1" s="12"/>
      <c r="BQG1" s="12"/>
      <c r="BQH1" s="12"/>
      <c r="BQI1" s="12"/>
      <c r="BQJ1" s="12"/>
      <c r="BQK1" s="12"/>
      <c r="BQL1" s="12"/>
      <c r="BQM1" s="12"/>
      <c r="BQN1" s="12"/>
      <c r="BQO1" s="12"/>
      <c r="BQP1" s="12"/>
      <c r="BQQ1" s="12"/>
      <c r="BQR1" s="12"/>
      <c r="BQS1" s="12"/>
      <c r="BQT1" s="12"/>
      <c r="BQU1" s="12"/>
      <c r="BQV1" s="12"/>
      <c r="BQW1" s="12"/>
      <c r="BQX1" s="12"/>
      <c r="BQY1" s="12"/>
      <c r="BQZ1" s="12"/>
      <c r="BRA1" s="12"/>
      <c r="BRB1" s="12"/>
      <c r="BRC1" s="12"/>
      <c r="BRD1" s="12"/>
      <c r="BRE1" s="12"/>
      <c r="BRF1" s="12"/>
      <c r="BRG1" s="12"/>
      <c r="BRH1" s="12"/>
      <c r="BRI1" s="12"/>
      <c r="BRJ1" s="12"/>
      <c r="BRK1" s="12"/>
      <c r="BRL1" s="12"/>
      <c r="BRM1" s="12"/>
      <c r="BRN1" s="12"/>
      <c r="BRO1" s="12"/>
      <c r="BRP1" s="12"/>
      <c r="BRQ1" s="12"/>
      <c r="BRR1" s="12"/>
      <c r="BRS1" s="12"/>
      <c r="BRT1" s="12"/>
      <c r="BRU1" s="12"/>
      <c r="BRV1" s="12"/>
      <c r="BRW1" s="12"/>
      <c r="BRX1" s="12"/>
      <c r="BRY1" s="12"/>
      <c r="BRZ1" s="12"/>
      <c r="BSA1" s="12"/>
      <c r="BSB1" s="12"/>
      <c r="BSC1" s="12"/>
      <c r="BSD1" s="12"/>
      <c r="BSE1" s="12"/>
      <c r="BSF1" s="12"/>
      <c r="BSG1" s="12"/>
      <c r="BSH1" s="12"/>
      <c r="BSI1" s="12"/>
      <c r="BSJ1" s="12"/>
      <c r="BSK1" s="12"/>
      <c r="BSL1" s="12"/>
      <c r="BSM1" s="12"/>
      <c r="BSN1" s="12"/>
      <c r="BSO1" s="12"/>
      <c r="BSP1" s="12"/>
      <c r="BSQ1" s="12"/>
      <c r="BSR1" s="12"/>
      <c r="BSS1" s="12"/>
      <c r="BST1" s="12"/>
      <c r="BSU1" s="12"/>
      <c r="BSV1" s="12"/>
      <c r="BSW1" s="12"/>
      <c r="BSX1" s="12"/>
      <c r="BSY1" s="12"/>
      <c r="BSZ1" s="12"/>
      <c r="BTA1" s="12"/>
      <c r="BTB1" s="12"/>
      <c r="BTC1" s="12"/>
      <c r="BTD1" s="12"/>
      <c r="BTE1" s="12"/>
      <c r="BTF1" s="12"/>
      <c r="BTG1" s="12"/>
      <c r="BTH1" s="12"/>
      <c r="BTI1" s="12"/>
      <c r="BTJ1" s="12"/>
      <c r="BTK1" s="12"/>
      <c r="BTL1" s="12"/>
      <c r="BTM1" s="12"/>
      <c r="BTN1" s="12"/>
      <c r="BTO1" s="12"/>
      <c r="BTP1" s="12"/>
      <c r="BTQ1" s="12"/>
      <c r="BTR1" s="12"/>
      <c r="BTS1" s="12"/>
      <c r="BTT1" s="12"/>
      <c r="BTU1" s="12"/>
      <c r="BTV1" s="12"/>
      <c r="BTW1" s="12"/>
      <c r="BTX1" s="12"/>
      <c r="BTY1" s="12"/>
      <c r="BTZ1" s="12"/>
      <c r="BUA1" s="12"/>
      <c r="BUB1" s="12"/>
      <c r="BUC1" s="12"/>
      <c r="BUD1" s="12"/>
      <c r="BUE1" s="12"/>
      <c r="BUF1" s="12"/>
      <c r="BUG1" s="12"/>
      <c r="BUH1" s="12"/>
      <c r="BUI1" s="12"/>
      <c r="BUJ1" s="12"/>
      <c r="BUK1" s="12"/>
      <c r="BUL1" s="12"/>
      <c r="BUM1" s="12"/>
      <c r="BUN1" s="12"/>
      <c r="BUO1" s="12"/>
      <c r="BUP1" s="12"/>
      <c r="BUQ1" s="12"/>
      <c r="BUR1" s="12"/>
      <c r="BUS1" s="12"/>
      <c r="BUT1" s="12"/>
      <c r="BUU1" s="12"/>
      <c r="BUV1" s="12"/>
      <c r="BUW1" s="12"/>
      <c r="BUX1" s="12"/>
      <c r="BUY1" s="12"/>
      <c r="BUZ1" s="12"/>
      <c r="BVA1" s="12"/>
      <c r="BVB1" s="12"/>
      <c r="BVC1" s="12"/>
      <c r="BVD1" s="12"/>
      <c r="BVE1" s="12"/>
      <c r="BVF1" s="12"/>
      <c r="BVG1" s="12"/>
      <c r="BVH1" s="12"/>
      <c r="BVI1" s="12"/>
      <c r="BVJ1" s="12"/>
      <c r="BVK1" s="12"/>
      <c r="BVL1" s="12"/>
      <c r="BVM1" s="12"/>
      <c r="BVN1" s="12"/>
      <c r="BVO1" s="12"/>
      <c r="BVP1" s="12"/>
      <c r="BVQ1" s="12"/>
      <c r="BVR1" s="12"/>
      <c r="BVS1" s="12"/>
      <c r="BVT1" s="12"/>
      <c r="BVU1" s="12"/>
      <c r="BVV1" s="12"/>
      <c r="BVW1" s="12"/>
      <c r="BVX1" s="12"/>
      <c r="BVY1" s="12"/>
      <c r="BVZ1" s="12"/>
      <c r="BWA1" s="12"/>
      <c r="BWB1" s="12"/>
      <c r="BWC1" s="12"/>
      <c r="BWD1" s="12"/>
      <c r="BWE1" s="12"/>
      <c r="BWF1" s="12"/>
      <c r="BWG1" s="12"/>
      <c r="BWH1" s="12"/>
      <c r="BWI1" s="12"/>
      <c r="BWJ1" s="12"/>
      <c r="BWK1" s="12"/>
      <c r="BWL1" s="12"/>
      <c r="BWM1" s="12"/>
      <c r="BWN1" s="12"/>
      <c r="BWO1" s="12"/>
      <c r="BWP1" s="12"/>
      <c r="BWQ1" s="12"/>
      <c r="BWR1" s="12"/>
      <c r="BWS1" s="12"/>
      <c r="BWT1" s="12"/>
      <c r="BWU1" s="12"/>
      <c r="BWV1" s="12"/>
      <c r="BWW1" s="12"/>
      <c r="BWX1" s="12"/>
      <c r="BWY1" s="12"/>
      <c r="BWZ1" s="12"/>
      <c r="BXA1" s="12"/>
      <c r="BXB1" s="12"/>
      <c r="BXC1" s="12"/>
      <c r="BXD1" s="12"/>
      <c r="BXE1" s="12"/>
      <c r="BXF1" s="12"/>
      <c r="BXG1" s="12"/>
      <c r="BXH1" s="12"/>
      <c r="BXI1" s="12"/>
      <c r="BXJ1" s="12"/>
      <c r="BXK1" s="12"/>
      <c r="BXL1" s="12"/>
      <c r="BXM1" s="12"/>
      <c r="BXN1" s="12"/>
      <c r="BXO1" s="12"/>
      <c r="BXP1" s="12"/>
      <c r="BXQ1" s="12"/>
      <c r="BXR1" s="12"/>
      <c r="BXS1" s="12"/>
      <c r="BXT1" s="12"/>
      <c r="BXU1" s="12"/>
      <c r="BXV1" s="12"/>
      <c r="BXW1" s="12"/>
      <c r="BXX1" s="12"/>
      <c r="BXY1" s="12"/>
      <c r="BXZ1" s="12"/>
      <c r="BYA1" s="12"/>
      <c r="BYB1" s="12"/>
      <c r="BYC1" s="12"/>
      <c r="BYD1" s="12"/>
      <c r="BYE1" s="12"/>
      <c r="BYF1" s="12"/>
      <c r="BYG1" s="12"/>
      <c r="BYH1" s="12"/>
      <c r="BYI1" s="12"/>
      <c r="BYJ1" s="12"/>
      <c r="BYK1" s="12"/>
      <c r="BYL1" s="12"/>
      <c r="BYM1" s="12"/>
      <c r="BYN1" s="12"/>
      <c r="BYO1" s="12"/>
      <c r="BYP1" s="12"/>
      <c r="BYQ1" s="12"/>
      <c r="BYR1" s="12"/>
      <c r="BYS1" s="12"/>
      <c r="BYT1" s="12"/>
      <c r="BYU1" s="12"/>
      <c r="BYV1" s="12"/>
      <c r="BYW1" s="12"/>
      <c r="BYX1" s="12"/>
      <c r="BYY1" s="12"/>
      <c r="BYZ1" s="12"/>
      <c r="BZA1" s="12"/>
      <c r="BZB1" s="12"/>
      <c r="BZC1" s="12"/>
      <c r="BZD1" s="12"/>
      <c r="BZE1" s="12"/>
      <c r="BZF1" s="12"/>
      <c r="BZG1" s="12"/>
      <c r="BZH1" s="12"/>
      <c r="BZI1" s="12"/>
      <c r="BZJ1" s="12"/>
      <c r="BZK1" s="12"/>
      <c r="BZL1" s="12"/>
      <c r="BZM1" s="12"/>
      <c r="BZN1" s="12"/>
      <c r="BZO1" s="12"/>
      <c r="BZP1" s="12"/>
      <c r="BZQ1" s="12"/>
      <c r="BZR1" s="12"/>
      <c r="BZS1" s="12"/>
      <c r="BZT1" s="12"/>
      <c r="BZU1" s="12"/>
      <c r="BZV1" s="12"/>
      <c r="BZW1" s="12"/>
      <c r="BZX1" s="12"/>
      <c r="BZY1" s="12"/>
      <c r="BZZ1" s="12"/>
      <c r="CAA1" s="12"/>
      <c r="CAB1" s="12"/>
      <c r="CAC1" s="12"/>
      <c r="CAD1" s="12"/>
      <c r="CAE1" s="12"/>
      <c r="CAF1" s="12"/>
      <c r="CAG1" s="12"/>
      <c r="CAH1" s="12"/>
      <c r="CAI1" s="12"/>
      <c r="CAJ1" s="12"/>
      <c r="CAK1" s="12"/>
      <c r="CAL1" s="12"/>
      <c r="CAM1" s="12"/>
      <c r="CAN1" s="12"/>
      <c r="CAO1" s="12"/>
      <c r="CAP1" s="12"/>
      <c r="CAQ1" s="12"/>
      <c r="CAR1" s="12"/>
      <c r="CAS1" s="12"/>
      <c r="CAT1" s="12"/>
      <c r="CAU1" s="12"/>
      <c r="CAV1" s="12"/>
      <c r="CAW1" s="12"/>
      <c r="CAX1" s="12"/>
      <c r="CAY1" s="12"/>
      <c r="CAZ1" s="12"/>
      <c r="CBA1" s="12"/>
      <c r="CBB1" s="12"/>
      <c r="CBC1" s="12"/>
      <c r="CBD1" s="12"/>
      <c r="CBE1" s="12"/>
      <c r="CBF1" s="12"/>
      <c r="CBG1" s="12"/>
      <c r="CBH1" s="12"/>
      <c r="CBI1" s="12"/>
      <c r="CBJ1" s="12"/>
      <c r="CBK1" s="12"/>
      <c r="CBL1" s="12"/>
      <c r="CBM1" s="12"/>
      <c r="CBN1" s="12"/>
      <c r="CBO1" s="12"/>
      <c r="CBP1" s="12"/>
      <c r="CBQ1" s="12"/>
      <c r="CBR1" s="12"/>
      <c r="CBS1" s="12"/>
      <c r="CBT1" s="12"/>
      <c r="CBU1" s="12"/>
      <c r="CBV1" s="12"/>
      <c r="CBW1" s="12"/>
      <c r="CBX1" s="12"/>
      <c r="CBY1" s="12"/>
      <c r="CBZ1" s="12"/>
      <c r="CCA1" s="12"/>
      <c r="CCB1" s="12"/>
      <c r="CCC1" s="12"/>
      <c r="CCD1" s="12"/>
      <c r="CCE1" s="12"/>
      <c r="CCF1" s="12"/>
      <c r="CCG1" s="12"/>
      <c r="CCH1" s="12"/>
      <c r="CCI1" s="12"/>
      <c r="CCJ1" s="12"/>
      <c r="CCK1" s="12"/>
      <c r="CCL1" s="12"/>
      <c r="CCM1" s="12"/>
      <c r="CCN1" s="12"/>
      <c r="CCO1" s="12"/>
      <c r="CCP1" s="12"/>
      <c r="CCQ1" s="12"/>
      <c r="CCR1" s="12"/>
      <c r="CCS1" s="12"/>
      <c r="CCT1" s="12"/>
      <c r="CCU1" s="12"/>
      <c r="CCV1" s="12"/>
      <c r="CCW1" s="12"/>
      <c r="CCX1" s="12"/>
      <c r="CCY1" s="12"/>
      <c r="CCZ1" s="12"/>
      <c r="CDA1" s="12"/>
      <c r="CDB1" s="12"/>
      <c r="CDC1" s="12"/>
      <c r="CDD1" s="12"/>
      <c r="CDE1" s="12"/>
      <c r="CDF1" s="12"/>
      <c r="CDG1" s="12"/>
      <c r="CDH1" s="12"/>
      <c r="CDI1" s="12"/>
      <c r="CDJ1" s="12"/>
      <c r="CDK1" s="12"/>
      <c r="CDL1" s="12"/>
      <c r="CDM1" s="12"/>
      <c r="CDN1" s="12"/>
      <c r="CDO1" s="12"/>
      <c r="CDP1" s="12"/>
      <c r="CDQ1" s="12"/>
      <c r="CDR1" s="12"/>
      <c r="CDS1" s="12"/>
      <c r="CDT1" s="12"/>
      <c r="CDU1" s="12"/>
      <c r="CDV1" s="12"/>
      <c r="CDW1" s="12"/>
      <c r="CDX1" s="12"/>
      <c r="CDY1" s="12"/>
      <c r="CDZ1" s="12"/>
      <c r="CEA1" s="12"/>
      <c r="CEB1" s="12"/>
      <c r="CEC1" s="12"/>
      <c r="CED1" s="12"/>
      <c r="CEE1" s="12"/>
      <c r="CEF1" s="12"/>
      <c r="CEG1" s="12"/>
      <c r="CEH1" s="12"/>
      <c r="CEI1" s="12"/>
      <c r="CEJ1" s="12"/>
      <c r="CEK1" s="12"/>
      <c r="CEL1" s="12"/>
      <c r="CEM1" s="12"/>
      <c r="CEN1" s="12"/>
      <c r="CEO1" s="12"/>
      <c r="CEP1" s="12"/>
      <c r="CEQ1" s="12"/>
      <c r="CER1" s="12"/>
      <c r="CES1" s="12"/>
      <c r="CET1" s="12"/>
      <c r="CEU1" s="12"/>
      <c r="CEV1" s="12"/>
      <c r="CEW1" s="12"/>
      <c r="CEX1" s="12"/>
      <c r="CEY1" s="12"/>
      <c r="CEZ1" s="12"/>
      <c r="CFA1" s="12"/>
      <c r="CFB1" s="12"/>
      <c r="CFC1" s="12"/>
      <c r="CFD1" s="12"/>
      <c r="CFE1" s="12"/>
      <c r="CFF1" s="12"/>
      <c r="CFG1" s="12"/>
      <c r="CFH1" s="12"/>
      <c r="CFI1" s="12"/>
      <c r="CFJ1" s="12"/>
      <c r="CFK1" s="12"/>
      <c r="CFL1" s="12"/>
      <c r="CFM1" s="12"/>
      <c r="CFN1" s="12"/>
      <c r="CFO1" s="12"/>
      <c r="CFP1" s="12"/>
      <c r="CFQ1" s="12"/>
      <c r="CFR1" s="12"/>
      <c r="CFS1" s="12"/>
      <c r="CFT1" s="12"/>
      <c r="CFU1" s="12"/>
      <c r="CFV1" s="12"/>
      <c r="CFW1" s="12"/>
      <c r="CFX1" s="12"/>
      <c r="CFY1" s="12"/>
      <c r="CFZ1" s="12"/>
      <c r="CGA1" s="12"/>
      <c r="CGB1" s="12"/>
      <c r="CGC1" s="12"/>
      <c r="CGD1" s="12"/>
      <c r="CGE1" s="12"/>
      <c r="CGF1" s="12"/>
      <c r="CGG1" s="12"/>
      <c r="CGH1" s="12"/>
      <c r="CGI1" s="12"/>
      <c r="CGJ1" s="12"/>
      <c r="CGK1" s="12"/>
      <c r="CGL1" s="12"/>
      <c r="CGM1" s="12"/>
      <c r="CGN1" s="12"/>
      <c r="CGO1" s="12"/>
      <c r="CGP1" s="12"/>
      <c r="CGQ1" s="12"/>
      <c r="CGR1" s="12"/>
      <c r="CGS1" s="12"/>
      <c r="CGT1" s="12"/>
      <c r="CGU1" s="12"/>
      <c r="CGV1" s="12"/>
      <c r="CGW1" s="12"/>
      <c r="CGX1" s="12"/>
      <c r="CGY1" s="12"/>
      <c r="CGZ1" s="12"/>
      <c r="CHA1" s="12"/>
      <c r="CHB1" s="12"/>
      <c r="CHC1" s="12"/>
      <c r="CHD1" s="12"/>
      <c r="CHE1" s="12"/>
      <c r="CHF1" s="12"/>
      <c r="CHG1" s="12"/>
      <c r="CHH1" s="12"/>
      <c r="CHI1" s="12"/>
      <c r="CHJ1" s="12"/>
      <c r="CHK1" s="12"/>
      <c r="CHL1" s="12"/>
      <c r="CHM1" s="12"/>
      <c r="CHN1" s="12"/>
      <c r="CHO1" s="12"/>
      <c r="CHP1" s="12"/>
      <c r="CHQ1" s="12"/>
      <c r="CHR1" s="12"/>
      <c r="CHS1" s="12"/>
      <c r="CHT1" s="12"/>
      <c r="CHU1" s="12"/>
      <c r="CHV1" s="12"/>
      <c r="CHW1" s="12"/>
      <c r="CHX1" s="12"/>
      <c r="CHY1" s="12"/>
      <c r="CHZ1" s="12"/>
      <c r="CIA1" s="12"/>
      <c r="CIB1" s="12"/>
      <c r="CIC1" s="12"/>
      <c r="CID1" s="12"/>
      <c r="CIE1" s="12"/>
      <c r="CIF1" s="12"/>
      <c r="CIG1" s="12"/>
      <c r="CIH1" s="12"/>
      <c r="CII1" s="12"/>
      <c r="CIJ1" s="12"/>
      <c r="CIK1" s="12"/>
      <c r="CIL1" s="12"/>
      <c r="CIM1" s="12"/>
      <c r="CIN1" s="12"/>
      <c r="CIO1" s="12"/>
      <c r="CIP1" s="12"/>
      <c r="CIQ1" s="12"/>
      <c r="CIR1" s="12"/>
      <c r="CIS1" s="12"/>
      <c r="CIT1" s="12"/>
      <c r="CIU1" s="12"/>
      <c r="CIV1" s="12"/>
      <c r="CIW1" s="12"/>
      <c r="CIX1" s="12"/>
      <c r="CIY1" s="12"/>
      <c r="CIZ1" s="12"/>
      <c r="CJA1" s="12"/>
      <c r="CJB1" s="12"/>
      <c r="CJC1" s="12"/>
      <c r="CJD1" s="12"/>
      <c r="CJE1" s="12"/>
      <c r="CJF1" s="12"/>
      <c r="CJG1" s="12"/>
      <c r="CJH1" s="12"/>
      <c r="CJI1" s="12"/>
      <c r="CJJ1" s="12"/>
      <c r="CJK1" s="12"/>
      <c r="CJL1" s="12"/>
      <c r="CJM1" s="12"/>
      <c r="CJN1" s="12"/>
      <c r="CJO1" s="12"/>
      <c r="CJP1" s="12"/>
      <c r="CJQ1" s="12"/>
      <c r="CJR1" s="12"/>
      <c r="CJS1" s="12"/>
      <c r="CJT1" s="12"/>
      <c r="CJU1" s="12"/>
      <c r="CJV1" s="12"/>
      <c r="CJW1" s="12"/>
      <c r="CJX1" s="12"/>
      <c r="CJY1" s="12"/>
      <c r="CJZ1" s="12"/>
      <c r="CKA1" s="12"/>
      <c r="CKB1" s="12"/>
      <c r="CKC1" s="12"/>
      <c r="CKD1" s="12"/>
      <c r="CKE1" s="12"/>
      <c r="CKF1" s="12"/>
      <c r="CKG1" s="12"/>
      <c r="CKH1" s="12"/>
      <c r="CKI1" s="12"/>
      <c r="CKJ1" s="12"/>
      <c r="CKK1" s="12"/>
      <c r="CKL1" s="12"/>
      <c r="CKM1" s="12"/>
      <c r="CKN1" s="12"/>
      <c r="CKO1" s="12"/>
      <c r="CKP1" s="12"/>
      <c r="CKQ1" s="12"/>
      <c r="CKR1" s="12"/>
      <c r="CKS1" s="12"/>
      <c r="CKT1" s="12"/>
      <c r="CKU1" s="12"/>
      <c r="CKV1" s="12"/>
      <c r="CKW1" s="12"/>
      <c r="CKX1" s="12"/>
      <c r="CKY1" s="12"/>
      <c r="CKZ1" s="12"/>
      <c r="CLA1" s="12"/>
      <c r="CLB1" s="12"/>
      <c r="CLC1" s="12"/>
      <c r="CLD1" s="12"/>
      <c r="CLE1" s="12"/>
      <c r="CLF1" s="12"/>
      <c r="CLG1" s="12"/>
      <c r="CLH1" s="12"/>
      <c r="CLI1" s="12"/>
      <c r="CLJ1" s="12"/>
      <c r="CLK1" s="12"/>
      <c r="CLL1" s="12"/>
      <c r="CLM1" s="12"/>
      <c r="CLN1" s="12"/>
      <c r="CLO1" s="12"/>
      <c r="CLP1" s="12"/>
      <c r="CLQ1" s="12"/>
      <c r="CLR1" s="12"/>
      <c r="CLS1" s="12"/>
      <c r="CLT1" s="12"/>
      <c r="CLU1" s="12"/>
      <c r="CLV1" s="12"/>
      <c r="CLW1" s="12"/>
      <c r="CLX1" s="12"/>
      <c r="CLY1" s="12"/>
      <c r="CLZ1" s="12"/>
      <c r="CMA1" s="12"/>
      <c r="CMB1" s="12"/>
      <c r="CMC1" s="12"/>
      <c r="CMD1" s="12"/>
      <c r="CME1" s="12"/>
      <c r="CMF1" s="12"/>
      <c r="CMG1" s="12"/>
      <c r="CMH1" s="12"/>
      <c r="CMI1" s="12"/>
      <c r="CMJ1" s="12"/>
      <c r="CMK1" s="12"/>
      <c r="CML1" s="12"/>
      <c r="CMM1" s="12"/>
      <c r="CMN1" s="12"/>
      <c r="CMO1" s="12"/>
      <c r="CMP1" s="12"/>
      <c r="CMQ1" s="12"/>
      <c r="CMR1" s="12"/>
      <c r="CMS1" s="12"/>
      <c r="CMT1" s="12"/>
      <c r="CMU1" s="12"/>
      <c r="CMV1" s="12"/>
      <c r="CMW1" s="12"/>
      <c r="CMX1" s="12"/>
      <c r="CMY1" s="12"/>
      <c r="CMZ1" s="12"/>
      <c r="CNA1" s="12"/>
      <c r="CNB1" s="12"/>
      <c r="CNC1" s="12"/>
      <c r="CND1" s="12"/>
      <c r="CNE1" s="12"/>
      <c r="CNF1" s="12"/>
      <c r="CNG1" s="12"/>
      <c r="CNH1" s="12"/>
      <c r="CNI1" s="12"/>
      <c r="CNJ1" s="12"/>
      <c r="CNK1" s="12"/>
      <c r="CNL1" s="12"/>
      <c r="CNM1" s="12"/>
      <c r="CNN1" s="12"/>
      <c r="CNO1" s="12"/>
      <c r="CNP1" s="12"/>
      <c r="CNQ1" s="12"/>
      <c r="CNR1" s="12"/>
      <c r="CNS1" s="12"/>
      <c r="CNT1" s="12"/>
      <c r="CNU1" s="12"/>
      <c r="CNV1" s="12"/>
      <c r="CNW1" s="12"/>
      <c r="CNX1" s="12"/>
      <c r="CNY1" s="12"/>
      <c r="CNZ1" s="12"/>
      <c r="COA1" s="12"/>
      <c r="COB1" s="12"/>
      <c r="COC1" s="12"/>
      <c r="COD1" s="12"/>
      <c r="COE1" s="12"/>
      <c r="COF1" s="12"/>
      <c r="COG1" s="12"/>
      <c r="COH1" s="12"/>
      <c r="COI1" s="12"/>
      <c r="COJ1" s="12"/>
      <c r="COK1" s="12"/>
      <c r="COL1" s="12"/>
      <c r="COM1" s="12"/>
      <c r="CON1" s="12"/>
      <c r="COO1" s="12"/>
      <c r="COP1" s="12"/>
      <c r="COQ1" s="12"/>
      <c r="COR1" s="12"/>
      <c r="COS1" s="12"/>
      <c r="COT1" s="12"/>
      <c r="COU1" s="12"/>
      <c r="COV1" s="12"/>
      <c r="COW1" s="12"/>
      <c r="COX1" s="12"/>
      <c r="COY1" s="12"/>
      <c r="COZ1" s="12"/>
      <c r="CPA1" s="12"/>
      <c r="CPB1" s="12"/>
      <c r="CPC1" s="12"/>
      <c r="CPD1" s="12"/>
      <c r="CPE1" s="12"/>
      <c r="CPF1" s="12"/>
      <c r="CPG1" s="12"/>
      <c r="CPH1" s="12"/>
      <c r="CPI1" s="12"/>
      <c r="CPJ1" s="12"/>
      <c r="CPK1" s="12"/>
      <c r="CPL1" s="12"/>
      <c r="CPM1" s="12"/>
      <c r="CPN1" s="12"/>
      <c r="CPO1" s="12"/>
      <c r="CPP1" s="12"/>
      <c r="CPQ1" s="12"/>
      <c r="CPR1" s="12"/>
      <c r="CPS1" s="12"/>
      <c r="CPT1" s="12"/>
      <c r="CPU1" s="12"/>
      <c r="CPV1" s="12"/>
      <c r="CPW1" s="12"/>
      <c r="CPX1" s="12"/>
      <c r="CPY1" s="12"/>
      <c r="CPZ1" s="12"/>
      <c r="CQA1" s="12"/>
      <c r="CQB1" s="12"/>
      <c r="CQC1" s="12"/>
      <c r="CQD1" s="12"/>
      <c r="CQE1" s="12"/>
      <c r="CQF1" s="12"/>
      <c r="CQG1" s="12"/>
      <c r="CQH1" s="12"/>
      <c r="CQI1" s="12"/>
      <c r="CQJ1" s="12"/>
      <c r="CQK1" s="12"/>
      <c r="CQL1" s="12"/>
      <c r="CQM1" s="12"/>
      <c r="CQN1" s="12"/>
      <c r="CQO1" s="12"/>
      <c r="CQP1" s="12"/>
      <c r="CQQ1" s="12"/>
      <c r="CQR1" s="12"/>
      <c r="CQS1" s="12"/>
      <c r="CQT1" s="12"/>
      <c r="CQU1" s="12"/>
      <c r="CQV1" s="12"/>
      <c r="CQW1" s="12"/>
      <c r="CQX1" s="12"/>
      <c r="CQY1" s="12"/>
      <c r="CQZ1" s="12"/>
      <c r="CRA1" s="12"/>
      <c r="CRB1" s="12"/>
      <c r="CRC1" s="12"/>
      <c r="CRD1" s="12"/>
      <c r="CRE1" s="12"/>
      <c r="CRF1" s="12"/>
      <c r="CRG1" s="12"/>
      <c r="CRH1" s="12"/>
      <c r="CRI1" s="12"/>
      <c r="CRJ1" s="12"/>
      <c r="CRK1" s="12"/>
      <c r="CRL1" s="12"/>
      <c r="CRM1" s="12"/>
      <c r="CRN1" s="12"/>
      <c r="CRO1" s="12"/>
      <c r="CRP1" s="12"/>
      <c r="CRQ1" s="12"/>
      <c r="CRR1" s="12"/>
      <c r="CRS1" s="12"/>
      <c r="CRT1" s="12"/>
      <c r="CRU1" s="12"/>
      <c r="CRV1" s="12"/>
      <c r="CRW1" s="12"/>
      <c r="CRX1" s="12"/>
      <c r="CRY1" s="12"/>
      <c r="CRZ1" s="12"/>
      <c r="CSA1" s="12"/>
      <c r="CSB1" s="12"/>
      <c r="CSC1" s="12"/>
      <c r="CSD1" s="12"/>
      <c r="CSE1" s="12"/>
      <c r="CSF1" s="12"/>
      <c r="CSG1" s="12"/>
      <c r="CSH1" s="12"/>
      <c r="CSI1" s="12"/>
      <c r="CSJ1" s="12"/>
      <c r="CSK1" s="12"/>
      <c r="CSL1" s="12"/>
      <c r="CSM1" s="12"/>
      <c r="CSN1" s="12"/>
      <c r="CSO1" s="12"/>
      <c r="CSP1" s="12"/>
      <c r="CSQ1" s="12"/>
      <c r="CSR1" s="12"/>
      <c r="CSS1" s="12"/>
      <c r="CST1" s="12"/>
      <c r="CSU1" s="12"/>
      <c r="CSV1" s="12"/>
      <c r="CSW1" s="12"/>
      <c r="CSX1" s="12"/>
      <c r="CSY1" s="12"/>
      <c r="CSZ1" s="12"/>
      <c r="CTA1" s="12"/>
      <c r="CTB1" s="12"/>
      <c r="CTC1" s="12"/>
      <c r="CTD1" s="12"/>
      <c r="CTE1" s="12"/>
      <c r="CTF1" s="12"/>
      <c r="CTG1" s="12"/>
      <c r="CTH1" s="12"/>
      <c r="CTI1" s="12"/>
      <c r="CTJ1" s="12"/>
      <c r="CTK1" s="12"/>
      <c r="CTL1" s="12"/>
      <c r="CTM1" s="12"/>
      <c r="CTN1" s="12"/>
      <c r="CTO1" s="12"/>
      <c r="CTP1" s="12"/>
      <c r="CTQ1" s="12"/>
      <c r="CTR1" s="12"/>
      <c r="CTS1" s="12"/>
      <c r="CTT1" s="12"/>
      <c r="CTU1" s="12"/>
      <c r="CTV1" s="12"/>
      <c r="CTW1" s="12"/>
      <c r="CTX1" s="12"/>
      <c r="CTY1" s="12"/>
      <c r="CTZ1" s="12"/>
      <c r="CUA1" s="12"/>
      <c r="CUB1" s="12"/>
      <c r="CUC1" s="12"/>
      <c r="CUD1" s="12"/>
      <c r="CUE1" s="12"/>
      <c r="CUF1" s="12"/>
      <c r="CUG1" s="12"/>
      <c r="CUH1" s="12"/>
      <c r="CUI1" s="12"/>
      <c r="CUJ1" s="12"/>
      <c r="CUK1" s="12"/>
      <c r="CUL1" s="12"/>
      <c r="CUM1" s="12"/>
      <c r="CUN1" s="12"/>
      <c r="CUO1" s="12"/>
      <c r="CUP1" s="12"/>
      <c r="CUQ1" s="12"/>
      <c r="CUR1" s="12"/>
      <c r="CUS1" s="12"/>
      <c r="CUT1" s="12"/>
      <c r="CUU1" s="12"/>
      <c r="CUV1" s="12"/>
      <c r="CUW1" s="12"/>
      <c r="CUX1" s="12"/>
      <c r="CUY1" s="12"/>
      <c r="CUZ1" s="12"/>
      <c r="CVA1" s="12"/>
      <c r="CVB1" s="12"/>
      <c r="CVC1" s="12"/>
      <c r="CVD1" s="12"/>
      <c r="CVE1" s="12"/>
      <c r="CVF1" s="12"/>
      <c r="CVG1" s="12"/>
      <c r="CVH1" s="12"/>
      <c r="CVI1" s="12"/>
      <c r="CVJ1" s="12"/>
      <c r="CVK1" s="12"/>
      <c r="CVL1" s="12"/>
      <c r="CVM1" s="12"/>
      <c r="CVN1" s="12"/>
      <c r="CVO1" s="12"/>
      <c r="CVP1" s="12"/>
      <c r="CVQ1" s="12"/>
      <c r="CVR1" s="12"/>
      <c r="CVS1" s="12"/>
      <c r="CVT1" s="12"/>
      <c r="CVU1" s="12"/>
      <c r="CVV1" s="12"/>
      <c r="CVW1" s="12"/>
      <c r="CVX1" s="12"/>
      <c r="CVY1" s="12"/>
      <c r="CVZ1" s="12"/>
      <c r="CWA1" s="12"/>
      <c r="CWB1" s="12"/>
      <c r="CWC1" s="12"/>
      <c r="CWD1" s="12"/>
      <c r="CWE1" s="12"/>
      <c r="CWF1" s="12"/>
      <c r="CWG1" s="12"/>
      <c r="CWH1" s="12"/>
      <c r="CWI1" s="12"/>
      <c r="CWJ1" s="12"/>
      <c r="CWK1" s="12"/>
      <c r="CWL1" s="12"/>
      <c r="CWM1" s="12"/>
      <c r="CWN1" s="12"/>
      <c r="CWO1" s="12"/>
      <c r="CWP1" s="12"/>
      <c r="CWQ1" s="12"/>
      <c r="CWR1" s="12"/>
      <c r="CWS1" s="12"/>
      <c r="CWT1" s="12"/>
      <c r="CWU1" s="12"/>
      <c r="CWV1" s="12"/>
      <c r="CWW1" s="12"/>
      <c r="CWX1" s="12"/>
      <c r="CWY1" s="12"/>
      <c r="CWZ1" s="12"/>
      <c r="CXA1" s="12"/>
      <c r="CXB1" s="12"/>
      <c r="CXC1" s="12"/>
      <c r="CXD1" s="12"/>
      <c r="CXE1" s="12"/>
      <c r="CXF1" s="12"/>
      <c r="CXG1" s="12"/>
      <c r="CXH1" s="12"/>
      <c r="CXI1" s="12"/>
      <c r="CXJ1" s="12"/>
      <c r="CXK1" s="12"/>
      <c r="CXL1" s="12"/>
      <c r="CXM1" s="12"/>
      <c r="CXN1" s="12"/>
      <c r="CXO1" s="12"/>
      <c r="CXP1" s="12"/>
      <c r="CXQ1" s="12"/>
      <c r="CXR1" s="12"/>
      <c r="CXS1" s="12"/>
      <c r="CXT1" s="12"/>
      <c r="CXU1" s="12"/>
      <c r="CXV1" s="12"/>
      <c r="CXW1" s="12"/>
      <c r="CXX1" s="12"/>
      <c r="CXY1" s="12"/>
      <c r="CXZ1" s="12"/>
      <c r="CYA1" s="12"/>
      <c r="CYB1" s="12"/>
      <c r="CYC1" s="12"/>
      <c r="CYD1" s="12"/>
      <c r="CYE1" s="12"/>
      <c r="CYF1" s="12"/>
      <c r="CYG1" s="12"/>
      <c r="CYH1" s="12"/>
      <c r="CYI1" s="12"/>
      <c r="CYJ1" s="12"/>
      <c r="CYK1" s="12"/>
      <c r="CYL1" s="12"/>
      <c r="CYM1" s="12"/>
      <c r="CYN1" s="12"/>
      <c r="CYO1" s="12"/>
      <c r="CYP1" s="12"/>
      <c r="CYQ1" s="12"/>
      <c r="CYR1" s="12"/>
      <c r="CYS1" s="12"/>
      <c r="CYT1" s="12"/>
      <c r="CYU1" s="12"/>
      <c r="CYV1" s="12"/>
      <c r="CYW1" s="12"/>
      <c r="CYX1" s="12"/>
      <c r="CYY1" s="12"/>
      <c r="CYZ1" s="12"/>
      <c r="CZA1" s="12"/>
      <c r="CZB1" s="12"/>
      <c r="CZC1" s="12"/>
      <c r="CZD1" s="12"/>
      <c r="CZE1" s="12"/>
      <c r="CZF1" s="12"/>
      <c r="CZG1" s="12"/>
      <c r="CZH1" s="12"/>
      <c r="CZI1" s="12"/>
      <c r="CZJ1" s="12"/>
      <c r="CZK1" s="12"/>
      <c r="CZL1" s="12"/>
      <c r="CZM1" s="12"/>
      <c r="CZN1" s="12"/>
      <c r="CZO1" s="12"/>
      <c r="CZP1" s="12"/>
      <c r="CZQ1" s="12"/>
      <c r="CZR1" s="12"/>
      <c r="CZS1" s="12"/>
      <c r="CZT1" s="12"/>
      <c r="CZU1" s="12"/>
      <c r="CZV1" s="12"/>
      <c r="CZW1" s="12"/>
      <c r="CZX1" s="12"/>
      <c r="CZY1" s="12"/>
      <c r="CZZ1" s="12"/>
      <c r="DAA1" s="12"/>
      <c r="DAB1" s="12"/>
      <c r="DAC1" s="12"/>
      <c r="DAD1" s="12"/>
      <c r="DAE1" s="12"/>
      <c r="DAF1" s="12"/>
      <c r="DAG1" s="12"/>
      <c r="DAH1" s="12"/>
      <c r="DAI1" s="12"/>
      <c r="DAJ1" s="12"/>
      <c r="DAK1" s="12"/>
      <c r="DAL1" s="12"/>
      <c r="DAM1" s="12"/>
      <c r="DAN1" s="12"/>
      <c r="DAO1" s="12"/>
      <c r="DAP1" s="12"/>
      <c r="DAQ1" s="12"/>
      <c r="DAR1" s="12"/>
      <c r="DAS1" s="12"/>
      <c r="DAT1" s="12"/>
      <c r="DAU1" s="12"/>
      <c r="DAV1" s="12"/>
      <c r="DAW1" s="12"/>
      <c r="DAX1" s="12"/>
      <c r="DAY1" s="12"/>
      <c r="DAZ1" s="12"/>
      <c r="DBA1" s="12"/>
      <c r="DBB1" s="12"/>
      <c r="DBC1" s="12"/>
      <c r="DBD1" s="12"/>
      <c r="DBE1" s="12"/>
      <c r="DBF1" s="12"/>
      <c r="DBG1" s="12"/>
      <c r="DBH1" s="12"/>
      <c r="DBI1" s="12"/>
      <c r="DBJ1" s="12"/>
      <c r="DBK1" s="12"/>
      <c r="DBL1" s="12"/>
      <c r="DBM1" s="12"/>
      <c r="DBN1" s="12"/>
      <c r="DBO1" s="12"/>
      <c r="DBP1" s="12"/>
      <c r="DBQ1" s="12"/>
      <c r="DBR1" s="12"/>
      <c r="DBS1" s="12"/>
      <c r="DBT1" s="12"/>
      <c r="DBU1" s="12"/>
      <c r="DBV1" s="12"/>
      <c r="DBW1" s="12"/>
      <c r="DBX1" s="12"/>
      <c r="DBY1" s="12"/>
      <c r="DBZ1" s="12"/>
      <c r="DCA1" s="12"/>
      <c r="DCB1" s="12"/>
      <c r="DCC1" s="12"/>
      <c r="DCD1" s="12"/>
      <c r="DCE1" s="12"/>
      <c r="DCF1" s="12"/>
      <c r="DCG1" s="12"/>
      <c r="DCH1" s="12"/>
      <c r="DCI1" s="12"/>
      <c r="DCJ1" s="12"/>
      <c r="DCK1" s="12"/>
      <c r="DCL1" s="12"/>
      <c r="DCM1" s="12"/>
      <c r="DCN1" s="12"/>
      <c r="DCO1" s="12"/>
      <c r="DCP1" s="12"/>
      <c r="DCQ1" s="12"/>
      <c r="DCR1" s="12"/>
      <c r="DCS1" s="12"/>
      <c r="DCT1" s="12"/>
      <c r="DCU1" s="12"/>
      <c r="DCV1" s="12"/>
      <c r="DCW1" s="12"/>
      <c r="DCX1" s="12"/>
      <c r="DCY1" s="12"/>
      <c r="DCZ1" s="12"/>
      <c r="DDA1" s="12"/>
      <c r="DDB1" s="12"/>
      <c r="DDC1" s="12"/>
      <c r="DDD1" s="12"/>
      <c r="DDE1" s="12"/>
      <c r="DDF1" s="12"/>
      <c r="DDG1" s="12"/>
      <c r="DDH1" s="12"/>
      <c r="DDI1" s="12"/>
      <c r="DDJ1" s="12"/>
      <c r="DDK1" s="12"/>
      <c r="DDL1" s="12"/>
      <c r="DDM1" s="12"/>
      <c r="DDN1" s="12"/>
      <c r="DDO1" s="12"/>
      <c r="DDP1" s="12"/>
      <c r="DDQ1" s="12"/>
      <c r="DDR1" s="12"/>
      <c r="DDS1" s="12"/>
      <c r="DDT1" s="12"/>
      <c r="DDU1" s="12"/>
      <c r="DDV1" s="12"/>
      <c r="DDW1" s="12"/>
      <c r="DDX1" s="12"/>
      <c r="DDY1" s="12"/>
      <c r="DDZ1" s="12"/>
      <c r="DEA1" s="12"/>
      <c r="DEB1" s="12"/>
      <c r="DEC1" s="12"/>
      <c r="DED1" s="12"/>
      <c r="DEE1" s="12"/>
      <c r="DEF1" s="12"/>
      <c r="DEG1" s="12"/>
      <c r="DEH1" s="12"/>
      <c r="DEI1" s="12"/>
      <c r="DEJ1" s="12"/>
      <c r="DEK1" s="12"/>
      <c r="DEL1" s="12"/>
      <c r="DEM1" s="12"/>
      <c r="DEN1" s="12"/>
      <c r="DEO1" s="12"/>
      <c r="DEP1" s="12"/>
      <c r="DEQ1" s="12"/>
      <c r="DER1" s="12"/>
      <c r="DES1" s="12"/>
      <c r="DET1" s="12"/>
      <c r="DEU1" s="12"/>
      <c r="DEV1" s="12"/>
      <c r="DEW1" s="12"/>
      <c r="DEX1" s="12"/>
      <c r="DEY1" s="12"/>
      <c r="DEZ1" s="12"/>
      <c r="DFA1" s="12"/>
      <c r="DFB1" s="12"/>
      <c r="DFC1" s="12"/>
      <c r="DFD1" s="12"/>
      <c r="DFE1" s="12"/>
      <c r="DFF1" s="12"/>
      <c r="DFG1" s="12"/>
      <c r="DFH1" s="12"/>
      <c r="DFI1" s="12"/>
      <c r="DFJ1" s="12"/>
      <c r="DFK1" s="12"/>
      <c r="DFL1" s="12"/>
      <c r="DFM1" s="12"/>
      <c r="DFN1" s="12"/>
      <c r="DFO1" s="12"/>
      <c r="DFP1" s="12"/>
      <c r="DFQ1" s="12"/>
      <c r="DFR1" s="12"/>
      <c r="DFS1" s="12"/>
      <c r="DFT1" s="12"/>
      <c r="DFU1" s="12"/>
      <c r="DFV1" s="12"/>
      <c r="DFW1" s="12"/>
      <c r="DFX1" s="12"/>
      <c r="DFY1" s="12"/>
      <c r="DFZ1" s="12"/>
      <c r="DGA1" s="12"/>
      <c r="DGB1" s="12"/>
      <c r="DGC1" s="12"/>
      <c r="DGD1" s="12"/>
      <c r="DGE1" s="12"/>
      <c r="DGF1" s="12"/>
      <c r="DGG1" s="12"/>
      <c r="DGH1" s="12"/>
      <c r="DGI1" s="12"/>
      <c r="DGJ1" s="12"/>
      <c r="DGK1" s="12"/>
      <c r="DGL1" s="12"/>
      <c r="DGM1" s="12"/>
      <c r="DGN1" s="12"/>
      <c r="DGO1" s="12"/>
      <c r="DGP1" s="12"/>
      <c r="DGQ1" s="12"/>
      <c r="DGR1" s="12"/>
      <c r="DGS1" s="12"/>
      <c r="DGT1" s="12"/>
      <c r="DGU1" s="12"/>
      <c r="DGV1" s="12"/>
      <c r="DGW1" s="12"/>
      <c r="DGX1" s="12"/>
      <c r="DGY1" s="12"/>
      <c r="DGZ1" s="12"/>
      <c r="DHA1" s="12"/>
      <c r="DHB1" s="12"/>
      <c r="DHC1" s="12"/>
      <c r="DHD1" s="12"/>
      <c r="DHE1" s="12"/>
      <c r="DHF1" s="12"/>
      <c r="DHG1" s="12"/>
      <c r="DHH1" s="12"/>
      <c r="DHI1" s="12"/>
      <c r="DHJ1" s="12"/>
      <c r="DHK1" s="12"/>
      <c r="DHL1" s="12"/>
      <c r="DHM1" s="12"/>
      <c r="DHN1" s="12"/>
      <c r="DHO1" s="12"/>
      <c r="DHP1" s="12"/>
      <c r="DHQ1" s="12"/>
      <c r="DHR1" s="12"/>
      <c r="DHS1" s="12"/>
      <c r="DHT1" s="12"/>
      <c r="DHU1" s="12"/>
      <c r="DHV1" s="12"/>
      <c r="DHW1" s="12"/>
      <c r="DHX1" s="12"/>
      <c r="DHY1" s="12"/>
      <c r="DHZ1" s="12"/>
      <c r="DIA1" s="12"/>
      <c r="DIB1" s="12"/>
      <c r="DIC1" s="12"/>
      <c r="DID1" s="12"/>
      <c r="DIE1" s="12"/>
      <c r="DIF1" s="12"/>
      <c r="DIG1" s="12"/>
      <c r="DIH1" s="12"/>
      <c r="DII1" s="12"/>
      <c r="DIJ1" s="12"/>
      <c r="DIK1" s="12"/>
      <c r="DIL1" s="12"/>
      <c r="DIM1" s="12"/>
      <c r="DIN1" s="12"/>
      <c r="DIO1" s="12"/>
      <c r="DIP1" s="12"/>
      <c r="DIQ1" s="12"/>
      <c r="DIR1" s="12"/>
      <c r="DIS1" s="12"/>
      <c r="DIT1" s="12"/>
      <c r="DIU1" s="12"/>
      <c r="DIV1" s="12"/>
      <c r="DIW1" s="12"/>
      <c r="DIX1" s="12"/>
      <c r="DIY1" s="12"/>
      <c r="DIZ1" s="12"/>
      <c r="DJA1" s="12"/>
      <c r="DJB1" s="12"/>
      <c r="DJC1" s="12"/>
      <c r="DJD1" s="12"/>
      <c r="DJE1" s="12"/>
      <c r="DJF1" s="12"/>
      <c r="DJG1" s="12"/>
      <c r="DJH1" s="12"/>
      <c r="DJI1" s="12"/>
      <c r="DJJ1" s="12"/>
      <c r="DJK1" s="12"/>
      <c r="DJL1" s="12"/>
      <c r="DJM1" s="12"/>
      <c r="DJN1" s="12"/>
      <c r="DJO1" s="12"/>
      <c r="DJP1" s="12"/>
      <c r="DJQ1" s="12"/>
      <c r="DJR1" s="12"/>
      <c r="DJS1" s="12"/>
      <c r="DJT1" s="12"/>
      <c r="DJU1" s="12"/>
      <c r="DJV1" s="12"/>
      <c r="DJW1" s="12"/>
      <c r="DJX1" s="12"/>
      <c r="DJY1" s="12"/>
      <c r="DJZ1" s="12"/>
      <c r="DKA1" s="12"/>
      <c r="DKB1" s="12"/>
      <c r="DKC1" s="12"/>
      <c r="DKD1" s="12"/>
      <c r="DKE1" s="12"/>
      <c r="DKF1" s="12"/>
      <c r="DKG1" s="12"/>
      <c r="DKH1" s="12"/>
      <c r="DKI1" s="12"/>
      <c r="DKJ1" s="12"/>
      <c r="DKK1" s="12"/>
      <c r="DKL1" s="12"/>
      <c r="DKM1" s="12"/>
      <c r="DKN1" s="12"/>
      <c r="DKO1" s="12"/>
      <c r="DKP1" s="12"/>
      <c r="DKQ1" s="12"/>
      <c r="DKR1" s="12"/>
      <c r="DKS1" s="12"/>
      <c r="DKT1" s="12"/>
      <c r="DKU1" s="12"/>
      <c r="DKV1" s="12"/>
      <c r="DKW1" s="12"/>
      <c r="DKX1" s="12"/>
      <c r="DKY1" s="12"/>
      <c r="DKZ1" s="12"/>
      <c r="DLA1" s="12"/>
      <c r="DLB1" s="12"/>
      <c r="DLC1" s="12"/>
      <c r="DLD1" s="12"/>
      <c r="DLE1" s="12"/>
      <c r="DLF1" s="12"/>
      <c r="DLG1" s="12"/>
      <c r="DLH1" s="12"/>
      <c r="DLI1" s="12"/>
      <c r="DLJ1" s="12"/>
      <c r="DLK1" s="12"/>
      <c r="DLL1" s="12"/>
      <c r="DLM1" s="12"/>
      <c r="DLN1" s="12"/>
      <c r="DLO1" s="12"/>
      <c r="DLP1" s="12"/>
      <c r="DLQ1" s="12"/>
      <c r="DLR1" s="12"/>
      <c r="DLS1" s="12"/>
      <c r="DLT1" s="12"/>
      <c r="DLU1" s="12"/>
      <c r="DLV1" s="12"/>
      <c r="DLW1" s="12"/>
      <c r="DLX1" s="12"/>
      <c r="DLY1" s="12"/>
      <c r="DLZ1" s="12"/>
      <c r="DMA1" s="12"/>
      <c r="DMB1" s="12"/>
      <c r="DMC1" s="12"/>
      <c r="DMD1" s="12"/>
      <c r="DME1" s="12"/>
      <c r="DMF1" s="12"/>
      <c r="DMG1" s="12"/>
      <c r="DMH1" s="12"/>
      <c r="DMI1" s="12"/>
      <c r="DMJ1" s="12"/>
      <c r="DMK1" s="12"/>
      <c r="DML1" s="12"/>
      <c r="DMM1" s="12"/>
      <c r="DMN1" s="12"/>
      <c r="DMO1" s="12"/>
      <c r="DMP1" s="12"/>
      <c r="DMQ1" s="12"/>
      <c r="DMR1" s="12"/>
      <c r="DMS1" s="12"/>
      <c r="DMT1" s="12"/>
      <c r="DMU1" s="12"/>
      <c r="DMV1" s="12"/>
      <c r="DMW1" s="12"/>
      <c r="DMX1" s="12"/>
      <c r="DMY1" s="12"/>
      <c r="DMZ1" s="12"/>
      <c r="DNA1" s="12"/>
      <c r="DNB1" s="12"/>
      <c r="DNC1" s="12"/>
      <c r="DND1" s="12"/>
      <c r="DNE1" s="12"/>
      <c r="DNF1" s="12"/>
      <c r="DNG1" s="12"/>
      <c r="DNH1" s="12"/>
      <c r="DNI1" s="12"/>
      <c r="DNJ1" s="12"/>
      <c r="DNK1" s="12"/>
      <c r="DNL1" s="12"/>
      <c r="DNM1" s="12"/>
      <c r="DNN1" s="12"/>
      <c r="DNO1" s="12"/>
      <c r="DNP1" s="12"/>
      <c r="DNQ1" s="12"/>
      <c r="DNR1" s="12"/>
      <c r="DNS1" s="12"/>
      <c r="DNT1" s="12"/>
      <c r="DNU1" s="12"/>
      <c r="DNV1" s="12"/>
      <c r="DNW1" s="12"/>
      <c r="DNX1" s="12"/>
      <c r="DNY1" s="12"/>
      <c r="DNZ1" s="12"/>
      <c r="DOA1" s="12"/>
      <c r="DOB1" s="12"/>
      <c r="DOC1" s="12"/>
      <c r="DOD1" s="12"/>
      <c r="DOE1" s="12"/>
      <c r="DOF1" s="12"/>
      <c r="DOG1" s="12"/>
      <c r="DOH1" s="12"/>
      <c r="DOI1" s="12"/>
      <c r="DOJ1" s="12"/>
      <c r="DOK1" s="12"/>
      <c r="DOL1" s="12"/>
      <c r="DOM1" s="12"/>
      <c r="DON1" s="12"/>
      <c r="DOO1" s="12"/>
      <c r="DOP1" s="12"/>
      <c r="DOQ1" s="12"/>
      <c r="DOR1" s="12"/>
      <c r="DOS1" s="12"/>
      <c r="DOT1" s="12"/>
      <c r="DOU1" s="12"/>
      <c r="DOV1" s="12"/>
      <c r="DOW1" s="12"/>
      <c r="DOX1" s="12"/>
      <c r="DOY1" s="12"/>
      <c r="DOZ1" s="12"/>
      <c r="DPA1" s="12"/>
      <c r="DPB1" s="12"/>
      <c r="DPC1" s="12"/>
      <c r="DPD1" s="12"/>
      <c r="DPE1" s="12"/>
      <c r="DPF1" s="12"/>
      <c r="DPG1" s="12"/>
      <c r="DPH1" s="12"/>
      <c r="DPI1" s="12"/>
      <c r="DPJ1" s="12"/>
      <c r="DPK1" s="12"/>
      <c r="DPL1" s="12"/>
      <c r="DPM1" s="12"/>
      <c r="DPN1" s="12"/>
      <c r="DPO1" s="12"/>
      <c r="DPP1" s="12"/>
      <c r="DPQ1" s="12"/>
      <c r="DPR1" s="12"/>
      <c r="DPS1" s="12"/>
      <c r="DPT1" s="12"/>
      <c r="DPU1" s="12"/>
      <c r="DPV1" s="12"/>
      <c r="DPW1" s="12"/>
      <c r="DPX1" s="12"/>
      <c r="DPY1" s="12"/>
      <c r="DPZ1" s="12"/>
      <c r="DQA1" s="12"/>
      <c r="DQB1" s="12"/>
      <c r="DQC1" s="12"/>
      <c r="DQD1" s="12"/>
      <c r="DQE1" s="12"/>
      <c r="DQF1" s="12"/>
      <c r="DQG1" s="12"/>
      <c r="DQH1" s="12"/>
      <c r="DQI1" s="12"/>
      <c r="DQJ1" s="12"/>
      <c r="DQK1" s="12"/>
      <c r="DQL1" s="12"/>
      <c r="DQM1" s="12"/>
      <c r="DQN1" s="12"/>
      <c r="DQO1" s="12"/>
      <c r="DQP1" s="12"/>
      <c r="DQQ1" s="12"/>
      <c r="DQR1" s="12"/>
      <c r="DQS1" s="12"/>
      <c r="DQT1" s="12"/>
      <c r="DQU1" s="12"/>
      <c r="DQV1" s="12"/>
      <c r="DQW1" s="12"/>
      <c r="DQX1" s="12"/>
      <c r="DQY1" s="12"/>
      <c r="DQZ1" s="12"/>
      <c r="DRA1" s="12"/>
      <c r="DRB1" s="12"/>
      <c r="DRC1" s="12"/>
      <c r="DRD1" s="12"/>
      <c r="DRE1" s="12"/>
      <c r="DRF1" s="12"/>
      <c r="DRG1" s="12"/>
      <c r="DRH1" s="12"/>
      <c r="DRI1" s="12"/>
      <c r="DRJ1" s="12"/>
      <c r="DRK1" s="12"/>
      <c r="DRL1" s="12"/>
      <c r="DRM1" s="12"/>
      <c r="DRN1" s="12"/>
      <c r="DRO1" s="12"/>
      <c r="DRP1" s="12"/>
      <c r="DRQ1" s="12"/>
      <c r="DRR1" s="12"/>
      <c r="DRS1" s="12"/>
      <c r="DRT1" s="12"/>
      <c r="DRU1" s="12"/>
      <c r="DRV1" s="12"/>
      <c r="DRW1" s="12"/>
      <c r="DRX1" s="12"/>
      <c r="DRY1" s="12"/>
      <c r="DRZ1" s="12"/>
      <c r="DSA1" s="12"/>
      <c r="DSB1" s="12"/>
      <c r="DSC1" s="12"/>
      <c r="DSD1" s="12"/>
      <c r="DSE1" s="12"/>
      <c r="DSF1" s="12"/>
      <c r="DSG1" s="12"/>
      <c r="DSH1" s="12"/>
      <c r="DSI1" s="12"/>
      <c r="DSJ1" s="12"/>
      <c r="DSK1" s="12"/>
      <c r="DSL1" s="12"/>
      <c r="DSM1" s="12"/>
      <c r="DSN1" s="12"/>
      <c r="DSO1" s="12"/>
      <c r="DSP1" s="12"/>
      <c r="DSQ1" s="12"/>
      <c r="DSR1" s="12"/>
      <c r="DSS1" s="12"/>
      <c r="DST1" s="12"/>
      <c r="DSU1" s="12"/>
      <c r="DSV1" s="12"/>
      <c r="DSW1" s="12"/>
      <c r="DSX1" s="12"/>
      <c r="DSY1" s="12"/>
      <c r="DSZ1" s="12"/>
      <c r="DTA1" s="12"/>
      <c r="DTB1" s="12"/>
      <c r="DTC1" s="12"/>
      <c r="DTD1" s="12"/>
      <c r="DTE1" s="12"/>
      <c r="DTF1" s="12"/>
      <c r="DTG1" s="12"/>
      <c r="DTH1" s="12"/>
      <c r="DTI1" s="12"/>
      <c r="DTJ1" s="12"/>
      <c r="DTK1" s="12"/>
      <c r="DTL1" s="12"/>
      <c r="DTM1" s="12"/>
      <c r="DTN1" s="12"/>
      <c r="DTO1" s="12"/>
      <c r="DTP1" s="12"/>
      <c r="DTQ1" s="12"/>
      <c r="DTR1" s="12"/>
      <c r="DTS1" s="12"/>
      <c r="DTT1" s="12"/>
      <c r="DTU1" s="12"/>
      <c r="DTV1" s="12"/>
      <c r="DTW1" s="12"/>
      <c r="DTX1" s="12"/>
      <c r="DTY1" s="12"/>
      <c r="DTZ1" s="12"/>
      <c r="DUA1" s="12"/>
      <c r="DUB1" s="12"/>
      <c r="DUC1" s="12"/>
      <c r="DUD1" s="12"/>
      <c r="DUE1" s="12"/>
      <c r="DUF1" s="12"/>
      <c r="DUG1" s="12"/>
      <c r="DUH1" s="12"/>
      <c r="DUI1" s="12"/>
      <c r="DUJ1" s="12"/>
      <c r="DUK1" s="12"/>
      <c r="DUL1" s="12"/>
      <c r="DUM1" s="12"/>
      <c r="DUN1" s="12"/>
      <c r="DUO1" s="12"/>
      <c r="DUP1" s="12"/>
      <c r="DUQ1" s="12"/>
      <c r="DUR1" s="12"/>
      <c r="DUS1" s="12"/>
      <c r="DUT1" s="12"/>
      <c r="DUU1" s="12"/>
      <c r="DUV1" s="12"/>
      <c r="DUW1" s="12"/>
      <c r="DUX1" s="12"/>
      <c r="DUY1" s="12"/>
      <c r="DUZ1" s="12"/>
      <c r="DVA1" s="12"/>
      <c r="DVB1" s="12"/>
      <c r="DVC1" s="12"/>
      <c r="DVD1" s="12"/>
      <c r="DVE1" s="12"/>
      <c r="DVF1" s="12"/>
      <c r="DVG1" s="12"/>
      <c r="DVH1" s="12"/>
      <c r="DVI1" s="12"/>
      <c r="DVJ1" s="12"/>
      <c r="DVK1" s="12"/>
      <c r="DVL1" s="12"/>
      <c r="DVM1" s="12"/>
      <c r="DVN1" s="12"/>
      <c r="DVO1" s="12"/>
      <c r="DVP1" s="12"/>
      <c r="DVQ1" s="12"/>
      <c r="DVR1" s="12"/>
      <c r="DVS1" s="12"/>
      <c r="DVT1" s="12"/>
      <c r="DVU1" s="12"/>
      <c r="DVV1" s="12"/>
      <c r="DVW1" s="12"/>
      <c r="DVX1" s="12"/>
      <c r="DVY1" s="12"/>
      <c r="DVZ1" s="12"/>
      <c r="DWA1" s="12"/>
      <c r="DWB1" s="12"/>
      <c r="DWC1" s="12"/>
      <c r="DWD1" s="12"/>
      <c r="DWE1" s="12"/>
      <c r="DWF1" s="12"/>
      <c r="DWG1" s="12"/>
      <c r="DWH1" s="12"/>
      <c r="DWI1" s="12"/>
      <c r="DWJ1" s="12"/>
      <c r="DWK1" s="12"/>
      <c r="DWL1" s="12"/>
      <c r="DWM1" s="12"/>
      <c r="DWN1" s="12"/>
      <c r="DWO1" s="12"/>
      <c r="DWP1" s="12"/>
      <c r="DWQ1" s="12"/>
      <c r="DWR1" s="12"/>
      <c r="DWS1" s="12"/>
      <c r="DWT1" s="12"/>
      <c r="DWU1" s="12"/>
      <c r="DWV1" s="12"/>
      <c r="DWW1" s="12"/>
      <c r="DWX1" s="12"/>
      <c r="DWY1" s="12"/>
      <c r="DWZ1" s="12"/>
      <c r="DXA1" s="12"/>
      <c r="DXB1" s="12"/>
      <c r="DXC1" s="12"/>
      <c r="DXD1" s="12"/>
      <c r="DXE1" s="12"/>
      <c r="DXF1" s="12"/>
      <c r="DXG1" s="12"/>
      <c r="DXH1" s="12"/>
      <c r="DXI1" s="12"/>
      <c r="DXJ1" s="12"/>
      <c r="DXK1" s="12"/>
      <c r="DXL1" s="12"/>
      <c r="DXM1" s="12"/>
      <c r="DXN1" s="12"/>
      <c r="DXO1" s="12"/>
      <c r="DXP1" s="12"/>
      <c r="DXQ1" s="12"/>
      <c r="DXR1" s="12"/>
      <c r="DXS1" s="12"/>
      <c r="DXT1" s="12"/>
      <c r="DXU1" s="12"/>
      <c r="DXV1" s="12"/>
      <c r="DXW1" s="12"/>
      <c r="DXX1" s="12"/>
      <c r="DXY1" s="12"/>
      <c r="DXZ1" s="12"/>
      <c r="DYA1" s="12"/>
      <c r="DYB1" s="12"/>
      <c r="DYC1" s="12"/>
      <c r="DYD1" s="12"/>
      <c r="DYE1" s="12"/>
      <c r="DYF1" s="12"/>
      <c r="DYG1" s="12"/>
      <c r="DYH1" s="12"/>
      <c r="DYI1" s="12"/>
      <c r="DYJ1" s="12"/>
      <c r="DYK1" s="12"/>
      <c r="DYL1" s="12"/>
      <c r="DYM1" s="12"/>
      <c r="DYN1" s="12"/>
      <c r="DYO1" s="12"/>
      <c r="DYP1" s="12"/>
      <c r="DYQ1" s="12"/>
      <c r="DYR1" s="12"/>
      <c r="DYS1" s="12"/>
      <c r="DYT1" s="12"/>
      <c r="DYU1" s="12"/>
      <c r="DYV1" s="12"/>
      <c r="DYW1" s="12"/>
      <c r="DYX1" s="12"/>
      <c r="DYY1" s="12"/>
      <c r="DYZ1" s="12"/>
      <c r="DZA1" s="12"/>
      <c r="DZB1" s="12"/>
      <c r="DZC1" s="12"/>
      <c r="DZD1" s="12"/>
      <c r="DZE1" s="12"/>
      <c r="DZF1" s="12"/>
      <c r="DZG1" s="12"/>
      <c r="DZH1" s="12"/>
      <c r="DZI1" s="12"/>
      <c r="DZJ1" s="12"/>
      <c r="DZK1" s="12"/>
      <c r="DZL1" s="12"/>
      <c r="DZM1" s="12"/>
      <c r="DZN1" s="12"/>
      <c r="DZO1" s="12"/>
      <c r="DZP1" s="12"/>
      <c r="DZQ1" s="12"/>
      <c r="DZR1" s="12"/>
      <c r="DZS1" s="12"/>
      <c r="DZT1" s="12"/>
      <c r="DZU1" s="12"/>
      <c r="DZV1" s="12"/>
      <c r="DZW1" s="12"/>
      <c r="DZX1" s="12"/>
      <c r="DZY1" s="12"/>
      <c r="DZZ1" s="12"/>
      <c r="EAA1" s="12"/>
      <c r="EAB1" s="12"/>
      <c r="EAC1" s="12"/>
      <c r="EAD1" s="12"/>
      <c r="EAE1" s="12"/>
      <c r="EAF1" s="12"/>
      <c r="EAG1" s="12"/>
      <c r="EAH1" s="12"/>
      <c r="EAI1" s="12"/>
      <c r="EAJ1" s="12"/>
      <c r="EAK1" s="12"/>
      <c r="EAL1" s="12"/>
      <c r="EAM1" s="12"/>
      <c r="EAN1" s="12"/>
      <c r="EAO1" s="12"/>
      <c r="EAP1" s="12"/>
      <c r="EAQ1" s="12"/>
      <c r="EAR1" s="12"/>
      <c r="EAS1" s="12"/>
      <c r="EAT1" s="12"/>
      <c r="EAU1" s="12"/>
      <c r="EAV1" s="12"/>
      <c r="EAW1" s="12"/>
      <c r="EAX1" s="12"/>
      <c r="EAY1" s="12"/>
      <c r="EAZ1" s="12"/>
      <c r="EBA1" s="12"/>
      <c r="EBB1" s="12"/>
      <c r="EBC1" s="12"/>
      <c r="EBD1" s="12"/>
      <c r="EBE1" s="12"/>
      <c r="EBF1" s="12"/>
      <c r="EBG1" s="12"/>
      <c r="EBH1" s="12"/>
      <c r="EBI1" s="12"/>
      <c r="EBJ1" s="12"/>
      <c r="EBK1" s="12"/>
      <c r="EBL1" s="12"/>
      <c r="EBM1" s="12"/>
      <c r="EBN1" s="12"/>
      <c r="EBO1" s="12"/>
      <c r="EBP1" s="12"/>
      <c r="EBQ1" s="12"/>
      <c r="EBR1" s="12"/>
      <c r="EBS1" s="12"/>
      <c r="EBT1" s="12"/>
      <c r="EBU1" s="12"/>
      <c r="EBV1" s="12"/>
      <c r="EBW1" s="12"/>
      <c r="EBX1" s="12"/>
      <c r="EBY1" s="12"/>
      <c r="EBZ1" s="12"/>
      <c r="ECA1" s="12"/>
      <c r="ECB1" s="12"/>
      <c r="ECC1" s="12"/>
      <c r="ECD1" s="12"/>
      <c r="ECE1" s="12"/>
      <c r="ECF1" s="12"/>
      <c r="ECG1" s="12"/>
      <c r="ECH1" s="12"/>
      <c r="ECI1" s="12"/>
      <c r="ECJ1" s="12"/>
      <c r="ECK1" s="12"/>
      <c r="ECL1" s="12"/>
      <c r="ECM1" s="12"/>
      <c r="ECN1" s="12"/>
      <c r="ECO1" s="12"/>
      <c r="ECP1" s="12"/>
      <c r="ECQ1" s="12"/>
      <c r="ECR1" s="12"/>
      <c r="ECS1" s="12"/>
      <c r="ECT1" s="12"/>
      <c r="ECU1" s="12"/>
      <c r="ECV1" s="12"/>
      <c r="ECW1" s="12"/>
      <c r="ECX1" s="12"/>
      <c r="ECY1" s="12"/>
      <c r="ECZ1" s="12"/>
      <c r="EDA1" s="12"/>
      <c r="EDB1" s="12"/>
      <c r="EDC1" s="12"/>
      <c r="EDD1" s="12"/>
      <c r="EDE1" s="12"/>
      <c r="EDF1" s="12"/>
      <c r="EDG1" s="12"/>
      <c r="EDH1" s="12"/>
      <c r="EDI1" s="12"/>
      <c r="EDJ1" s="12"/>
      <c r="EDK1" s="12"/>
      <c r="EDL1" s="12"/>
      <c r="EDM1" s="12"/>
      <c r="EDN1" s="12"/>
      <c r="EDO1" s="12"/>
      <c r="EDP1" s="12"/>
      <c r="EDQ1" s="12"/>
      <c r="EDR1" s="12"/>
      <c r="EDS1" s="12"/>
      <c r="EDT1" s="12"/>
      <c r="EDU1" s="12"/>
      <c r="EDV1" s="12"/>
      <c r="EDW1" s="12"/>
      <c r="EDX1" s="12"/>
      <c r="EDY1" s="12"/>
      <c r="EDZ1" s="12"/>
      <c r="EEA1" s="12"/>
      <c r="EEB1" s="12"/>
      <c r="EEC1" s="12"/>
      <c r="EED1" s="12"/>
      <c r="EEE1" s="12"/>
      <c r="EEF1" s="12"/>
      <c r="EEG1" s="12"/>
      <c r="EEH1" s="12"/>
      <c r="EEI1" s="12"/>
      <c r="EEJ1" s="12"/>
      <c r="EEK1" s="12"/>
      <c r="EEL1" s="12"/>
      <c r="EEM1" s="12"/>
      <c r="EEN1" s="12"/>
      <c r="EEO1" s="12"/>
      <c r="EEP1" s="12"/>
      <c r="EEQ1" s="12"/>
      <c r="EER1" s="12"/>
      <c r="EES1" s="12"/>
      <c r="EET1" s="12"/>
      <c r="EEU1" s="12"/>
      <c r="EEV1" s="12"/>
      <c r="EEW1" s="12"/>
      <c r="EEX1" s="12"/>
      <c r="EEY1" s="12"/>
      <c r="EEZ1" s="12"/>
      <c r="EFA1" s="12"/>
      <c r="EFB1" s="12"/>
      <c r="EFC1" s="12"/>
      <c r="EFD1" s="12"/>
      <c r="EFE1" s="12"/>
      <c r="EFF1" s="12"/>
      <c r="EFG1" s="12"/>
      <c r="EFH1" s="12"/>
      <c r="EFI1" s="12"/>
      <c r="EFJ1" s="12"/>
      <c r="EFK1" s="12"/>
      <c r="EFL1" s="12"/>
      <c r="EFM1" s="12"/>
      <c r="EFN1" s="12"/>
      <c r="EFO1" s="12"/>
      <c r="EFP1" s="12"/>
      <c r="EFQ1" s="12"/>
      <c r="EFR1" s="12"/>
      <c r="EFS1" s="12"/>
      <c r="EFT1" s="12"/>
      <c r="EFU1" s="12"/>
      <c r="EFV1" s="12"/>
      <c r="EFW1" s="12"/>
      <c r="EFX1" s="12"/>
      <c r="EFY1" s="12"/>
      <c r="EFZ1" s="12"/>
      <c r="EGA1" s="12"/>
      <c r="EGB1" s="12"/>
      <c r="EGC1" s="12"/>
      <c r="EGD1" s="12"/>
      <c r="EGE1" s="12"/>
      <c r="EGF1" s="12"/>
      <c r="EGG1" s="12"/>
      <c r="EGH1" s="12"/>
      <c r="EGI1" s="12"/>
      <c r="EGJ1" s="12"/>
      <c r="EGK1" s="12"/>
      <c r="EGL1" s="12"/>
      <c r="EGM1" s="12"/>
      <c r="EGN1" s="12"/>
      <c r="EGO1" s="12"/>
      <c r="EGP1" s="12"/>
      <c r="EGQ1" s="12"/>
      <c r="EGR1" s="12"/>
      <c r="EGS1" s="12"/>
      <c r="EGT1" s="12"/>
      <c r="EGU1" s="12"/>
      <c r="EGV1" s="12"/>
      <c r="EGW1" s="12"/>
      <c r="EGX1" s="12"/>
      <c r="EGY1" s="12"/>
      <c r="EGZ1" s="12"/>
      <c r="EHA1" s="12"/>
      <c r="EHB1" s="12"/>
      <c r="EHC1" s="12"/>
      <c r="EHD1" s="12"/>
      <c r="EHE1" s="12"/>
      <c r="EHF1" s="12"/>
      <c r="EHG1" s="12"/>
      <c r="EHH1" s="12"/>
      <c r="EHI1" s="12"/>
      <c r="EHJ1" s="12"/>
      <c r="EHK1" s="12"/>
      <c r="EHL1" s="12"/>
      <c r="EHM1" s="12"/>
      <c r="EHN1" s="12"/>
      <c r="EHO1" s="12"/>
      <c r="EHP1" s="12"/>
      <c r="EHQ1" s="12"/>
      <c r="EHR1" s="12"/>
      <c r="EHS1" s="12"/>
      <c r="EHT1" s="12"/>
      <c r="EHU1" s="12"/>
      <c r="EHV1" s="12"/>
      <c r="EHW1" s="12"/>
      <c r="EHX1" s="12"/>
      <c r="EHY1" s="12"/>
      <c r="EHZ1" s="12"/>
      <c r="EIA1" s="12"/>
      <c r="EIB1" s="12"/>
      <c r="EIC1" s="12"/>
      <c r="EID1" s="12"/>
      <c r="EIE1" s="12"/>
      <c r="EIF1" s="12"/>
      <c r="EIG1" s="12"/>
      <c r="EIH1" s="12"/>
      <c r="EII1" s="12"/>
      <c r="EIJ1" s="12"/>
      <c r="EIK1" s="12"/>
      <c r="EIL1" s="12"/>
      <c r="EIM1" s="12"/>
      <c r="EIN1" s="12"/>
      <c r="EIO1" s="12"/>
      <c r="EIP1" s="12"/>
      <c r="EIQ1" s="12"/>
      <c r="EIR1" s="12"/>
      <c r="EIS1" s="12"/>
      <c r="EIT1" s="12"/>
      <c r="EIU1" s="12"/>
      <c r="EIV1" s="12"/>
      <c r="EIW1" s="12"/>
      <c r="EIX1" s="12"/>
      <c r="EIY1" s="12"/>
      <c r="EIZ1" s="12"/>
      <c r="EJA1" s="12"/>
      <c r="EJB1" s="12"/>
      <c r="EJC1" s="12"/>
      <c r="EJD1" s="12"/>
      <c r="EJE1" s="12"/>
      <c r="EJF1" s="12"/>
      <c r="EJG1" s="12"/>
      <c r="EJH1" s="12"/>
      <c r="EJI1" s="12"/>
      <c r="EJJ1" s="12"/>
      <c r="EJK1" s="12"/>
      <c r="EJL1" s="12"/>
      <c r="EJM1" s="12"/>
      <c r="EJN1" s="12"/>
      <c r="EJO1" s="12"/>
      <c r="EJP1" s="12"/>
      <c r="EJQ1" s="12"/>
      <c r="EJR1" s="12"/>
      <c r="EJS1" s="12"/>
      <c r="EJT1" s="12"/>
      <c r="EJU1" s="12"/>
      <c r="EJV1" s="12"/>
      <c r="EJW1" s="12"/>
      <c r="EJX1" s="12"/>
      <c r="EJY1" s="12"/>
      <c r="EJZ1" s="12"/>
      <c r="EKA1" s="12"/>
      <c r="EKB1" s="12"/>
      <c r="EKC1" s="12"/>
      <c r="EKD1" s="12"/>
      <c r="EKE1" s="12"/>
      <c r="EKF1" s="12"/>
      <c r="EKG1" s="12"/>
      <c r="EKH1" s="12"/>
      <c r="EKI1" s="12"/>
      <c r="EKJ1" s="12"/>
      <c r="EKK1" s="12"/>
      <c r="EKL1" s="12"/>
      <c r="EKM1" s="12"/>
      <c r="EKN1" s="12"/>
      <c r="EKO1" s="12"/>
      <c r="EKP1" s="12"/>
      <c r="EKQ1" s="12"/>
      <c r="EKR1" s="12"/>
      <c r="EKS1" s="12"/>
      <c r="EKT1" s="12"/>
      <c r="EKU1" s="12"/>
      <c r="EKV1" s="12"/>
      <c r="EKW1" s="12"/>
      <c r="EKX1" s="12"/>
      <c r="EKY1" s="12"/>
      <c r="EKZ1" s="12"/>
      <c r="ELA1" s="12"/>
      <c r="ELB1" s="12"/>
      <c r="ELC1" s="12"/>
      <c r="ELD1" s="12"/>
      <c r="ELE1" s="12"/>
      <c r="ELF1" s="12"/>
      <c r="ELG1" s="12"/>
      <c r="ELH1" s="12"/>
      <c r="ELI1" s="12"/>
      <c r="ELJ1" s="12"/>
      <c r="ELK1" s="12"/>
      <c r="ELL1" s="12"/>
      <c r="ELM1" s="12"/>
      <c r="ELN1" s="12"/>
      <c r="ELO1" s="12"/>
      <c r="ELP1" s="12"/>
      <c r="ELQ1" s="12"/>
      <c r="ELR1" s="12"/>
      <c r="ELS1" s="12"/>
      <c r="ELT1" s="12"/>
      <c r="ELU1" s="12"/>
      <c r="ELV1" s="12"/>
      <c r="ELW1" s="12"/>
      <c r="ELX1" s="12"/>
      <c r="ELY1" s="12"/>
      <c r="ELZ1" s="12"/>
      <c r="EMA1" s="12"/>
      <c r="EMB1" s="12"/>
      <c r="EMC1" s="12"/>
      <c r="EMD1" s="12"/>
      <c r="EME1" s="12"/>
      <c r="EMF1" s="12"/>
      <c r="EMG1" s="12"/>
      <c r="EMH1" s="12"/>
      <c r="EMI1" s="12"/>
      <c r="EMJ1" s="12"/>
      <c r="EMK1" s="12"/>
      <c r="EML1" s="12"/>
      <c r="EMM1" s="12"/>
      <c r="EMN1" s="12"/>
      <c r="EMO1" s="12"/>
      <c r="EMP1" s="12"/>
      <c r="EMQ1" s="12"/>
      <c r="EMR1" s="12"/>
      <c r="EMS1" s="12"/>
      <c r="EMT1" s="12"/>
      <c r="EMU1" s="12"/>
      <c r="EMV1" s="12"/>
      <c r="EMW1" s="12"/>
      <c r="EMX1" s="12"/>
      <c r="EMY1" s="12"/>
      <c r="EMZ1" s="12"/>
      <c r="ENA1" s="12"/>
      <c r="ENB1" s="12"/>
      <c r="ENC1" s="12"/>
      <c r="END1" s="12"/>
      <c r="ENE1" s="12"/>
      <c r="ENF1" s="12"/>
      <c r="ENG1" s="12"/>
      <c r="ENH1" s="12"/>
      <c r="ENI1" s="12"/>
      <c r="ENJ1" s="12"/>
      <c r="ENK1" s="12"/>
      <c r="ENL1" s="12"/>
      <c r="ENM1" s="12"/>
      <c r="ENN1" s="12"/>
      <c r="ENO1" s="12"/>
      <c r="ENP1" s="12"/>
      <c r="ENQ1" s="12"/>
      <c r="ENR1" s="12"/>
      <c r="ENS1" s="12"/>
      <c r="ENT1" s="12"/>
      <c r="ENU1" s="12"/>
      <c r="ENV1" s="12"/>
      <c r="ENW1" s="12"/>
      <c r="ENX1" s="12"/>
      <c r="ENY1" s="12"/>
      <c r="ENZ1" s="12"/>
      <c r="EOA1" s="12"/>
      <c r="EOB1" s="12"/>
      <c r="EOC1" s="12"/>
      <c r="EOD1" s="12"/>
      <c r="EOE1" s="12"/>
      <c r="EOF1" s="12"/>
      <c r="EOG1" s="12"/>
      <c r="EOH1" s="12"/>
      <c r="EOI1" s="12"/>
      <c r="EOJ1" s="12"/>
      <c r="EOK1" s="12"/>
      <c r="EOL1" s="12"/>
      <c r="EOM1" s="12"/>
      <c r="EON1" s="12"/>
      <c r="EOO1" s="12"/>
      <c r="EOP1" s="12"/>
      <c r="EOQ1" s="12"/>
      <c r="EOR1" s="12"/>
      <c r="EOS1" s="12"/>
      <c r="EOT1" s="12"/>
      <c r="EOU1" s="12"/>
      <c r="EOV1" s="12"/>
      <c r="EOW1" s="12"/>
      <c r="EOX1" s="12"/>
      <c r="EOY1" s="12"/>
      <c r="EOZ1" s="12"/>
      <c r="EPA1" s="12"/>
      <c r="EPB1" s="12"/>
      <c r="EPC1" s="12"/>
      <c r="EPD1" s="12"/>
      <c r="EPE1" s="12"/>
      <c r="EPF1" s="12"/>
      <c r="EPG1" s="12"/>
      <c r="EPH1" s="12"/>
      <c r="EPI1" s="12"/>
      <c r="EPJ1" s="12"/>
      <c r="EPK1" s="12"/>
      <c r="EPL1" s="12"/>
      <c r="EPM1" s="12"/>
      <c r="EPN1" s="12"/>
      <c r="EPO1" s="12"/>
      <c r="EPP1" s="12"/>
      <c r="EPQ1" s="12"/>
      <c r="EPR1" s="12"/>
      <c r="EPS1" s="12"/>
      <c r="EPT1" s="12"/>
      <c r="EPU1" s="12"/>
      <c r="EPV1" s="12"/>
      <c r="EPW1" s="12"/>
      <c r="EPX1" s="12"/>
      <c r="EPY1" s="12"/>
      <c r="EPZ1" s="12"/>
      <c r="EQA1" s="12"/>
      <c r="EQB1" s="12"/>
      <c r="EQC1" s="12"/>
      <c r="EQD1" s="12"/>
      <c r="EQE1" s="12"/>
      <c r="EQF1" s="12"/>
      <c r="EQG1" s="12"/>
      <c r="EQH1" s="12"/>
      <c r="EQI1" s="12"/>
      <c r="EQJ1" s="12"/>
      <c r="EQK1" s="12"/>
      <c r="EQL1" s="12"/>
      <c r="EQM1" s="12"/>
      <c r="EQN1" s="12"/>
      <c r="EQO1" s="12"/>
      <c r="EQP1" s="12"/>
      <c r="EQQ1" s="12"/>
      <c r="EQR1" s="12"/>
      <c r="EQS1" s="12"/>
      <c r="EQT1" s="12"/>
      <c r="EQU1" s="12"/>
      <c r="EQV1" s="12"/>
      <c r="EQW1" s="12"/>
      <c r="EQX1" s="12"/>
      <c r="EQY1" s="12"/>
      <c r="EQZ1" s="12"/>
      <c r="ERA1" s="12"/>
      <c r="ERB1" s="12"/>
      <c r="ERC1" s="12"/>
      <c r="ERD1" s="12"/>
      <c r="ERE1" s="12"/>
      <c r="ERF1" s="12"/>
      <c r="ERG1" s="12"/>
      <c r="ERH1" s="12"/>
      <c r="ERI1" s="12"/>
      <c r="ERJ1" s="12"/>
      <c r="ERK1" s="12"/>
      <c r="ERL1" s="12"/>
      <c r="ERM1" s="12"/>
      <c r="ERN1" s="12"/>
      <c r="ERO1" s="12"/>
      <c r="ERP1" s="12"/>
      <c r="ERQ1" s="12"/>
      <c r="ERR1" s="12"/>
      <c r="ERS1" s="12"/>
      <c r="ERT1" s="12"/>
      <c r="ERU1" s="12"/>
      <c r="ERV1" s="12"/>
      <c r="ERW1" s="12"/>
      <c r="ERX1" s="12"/>
      <c r="ERY1" s="12"/>
      <c r="ERZ1" s="12"/>
      <c r="ESA1" s="12"/>
      <c r="ESB1" s="12"/>
      <c r="ESC1" s="12"/>
      <c r="ESD1" s="12"/>
      <c r="ESE1" s="12"/>
      <c r="ESF1" s="12"/>
      <c r="ESG1" s="12"/>
      <c r="ESH1" s="12"/>
      <c r="ESI1" s="12"/>
      <c r="ESJ1" s="12"/>
      <c r="ESK1" s="12"/>
      <c r="ESL1" s="12"/>
      <c r="ESM1" s="12"/>
      <c r="ESN1" s="12"/>
      <c r="ESO1" s="12"/>
      <c r="ESP1" s="12"/>
      <c r="ESQ1" s="12"/>
      <c r="ESR1" s="12"/>
      <c r="ESS1" s="12"/>
      <c r="EST1" s="12"/>
      <c r="ESU1" s="12"/>
      <c r="ESV1" s="12"/>
      <c r="ESW1" s="12"/>
      <c r="ESX1" s="12"/>
      <c r="ESY1" s="12"/>
      <c r="ESZ1" s="12"/>
      <c r="ETA1" s="12"/>
      <c r="ETB1" s="12"/>
      <c r="ETC1" s="12"/>
      <c r="ETD1" s="12"/>
      <c r="ETE1" s="12"/>
      <c r="ETF1" s="12"/>
      <c r="ETG1" s="12"/>
      <c r="ETH1" s="12"/>
      <c r="ETI1" s="12"/>
      <c r="ETJ1" s="12"/>
      <c r="ETK1" s="12"/>
      <c r="ETL1" s="12"/>
      <c r="ETM1" s="12"/>
      <c r="ETN1" s="12"/>
      <c r="ETO1" s="12"/>
      <c r="ETP1" s="12"/>
      <c r="ETQ1" s="12"/>
      <c r="ETR1" s="12"/>
      <c r="ETS1" s="12"/>
      <c r="ETT1" s="12"/>
      <c r="ETU1" s="12"/>
      <c r="ETV1" s="12"/>
      <c r="ETW1" s="12"/>
      <c r="ETX1" s="12"/>
      <c r="ETY1" s="12"/>
      <c r="ETZ1" s="12"/>
      <c r="EUA1" s="12"/>
      <c r="EUB1" s="12"/>
      <c r="EUC1" s="12"/>
      <c r="EUD1" s="12"/>
      <c r="EUE1" s="12"/>
      <c r="EUF1" s="12"/>
      <c r="EUG1" s="12"/>
      <c r="EUH1" s="12"/>
      <c r="EUI1" s="12"/>
      <c r="EUJ1" s="12"/>
      <c r="EUK1" s="12"/>
      <c r="EUL1" s="12"/>
      <c r="EUM1" s="12"/>
      <c r="EUN1" s="12"/>
      <c r="EUO1" s="12"/>
      <c r="EUP1" s="12"/>
      <c r="EUQ1" s="12"/>
      <c r="EUR1" s="12"/>
      <c r="EUS1" s="12"/>
      <c r="EUT1" s="12"/>
      <c r="EUU1" s="12"/>
      <c r="EUV1" s="12"/>
      <c r="EUW1" s="12"/>
      <c r="EUX1" s="12"/>
      <c r="EUY1" s="12"/>
      <c r="EUZ1" s="12"/>
      <c r="EVA1" s="12"/>
      <c r="EVB1" s="12"/>
      <c r="EVC1" s="12"/>
      <c r="EVD1" s="12"/>
      <c r="EVE1" s="12"/>
      <c r="EVF1" s="12"/>
      <c r="EVG1" s="12"/>
      <c r="EVH1" s="12"/>
      <c r="EVI1" s="12"/>
      <c r="EVJ1" s="12"/>
      <c r="EVK1" s="12"/>
      <c r="EVL1" s="12"/>
      <c r="EVM1" s="12"/>
      <c r="EVN1" s="12"/>
      <c r="EVO1" s="12"/>
      <c r="EVP1" s="12"/>
      <c r="EVQ1" s="12"/>
      <c r="EVR1" s="12"/>
      <c r="EVS1" s="12"/>
      <c r="EVT1" s="12"/>
      <c r="EVU1" s="12"/>
      <c r="EVV1" s="12"/>
      <c r="EVW1" s="12"/>
      <c r="EVX1" s="12"/>
      <c r="EVY1" s="12"/>
      <c r="EVZ1" s="12"/>
      <c r="EWA1" s="12"/>
      <c r="EWB1" s="12"/>
      <c r="EWC1" s="12"/>
      <c r="EWD1" s="12"/>
      <c r="EWE1" s="12"/>
      <c r="EWF1" s="12"/>
      <c r="EWG1" s="12"/>
      <c r="EWH1" s="12"/>
      <c r="EWI1" s="12"/>
      <c r="EWJ1" s="12"/>
      <c r="EWK1" s="12"/>
      <c r="EWL1" s="12"/>
      <c r="EWM1" s="12"/>
      <c r="EWN1" s="12"/>
      <c r="EWO1" s="12"/>
      <c r="EWP1" s="12"/>
      <c r="EWQ1" s="12"/>
      <c r="EWR1" s="12"/>
      <c r="EWS1" s="12"/>
      <c r="EWT1" s="12"/>
      <c r="EWU1" s="12"/>
      <c r="EWV1" s="12"/>
      <c r="EWW1" s="12"/>
      <c r="EWX1" s="12"/>
      <c r="EWY1" s="12"/>
      <c r="EWZ1" s="12"/>
      <c r="EXA1" s="12"/>
      <c r="EXB1" s="12"/>
      <c r="EXC1" s="12"/>
      <c r="EXD1" s="12"/>
      <c r="EXE1" s="12"/>
      <c r="EXF1" s="12"/>
      <c r="EXG1" s="12"/>
      <c r="EXH1" s="12"/>
      <c r="EXI1" s="12"/>
      <c r="EXJ1" s="12"/>
      <c r="EXK1" s="12"/>
      <c r="EXL1" s="12"/>
      <c r="EXM1" s="12"/>
      <c r="EXN1" s="12"/>
      <c r="EXO1" s="12"/>
      <c r="EXP1" s="12"/>
      <c r="EXQ1" s="12"/>
      <c r="EXR1" s="12"/>
      <c r="EXS1" s="12"/>
      <c r="EXT1" s="12"/>
      <c r="EXU1" s="12"/>
      <c r="EXV1" s="12"/>
      <c r="EXW1" s="12"/>
      <c r="EXX1" s="12"/>
      <c r="EXY1" s="12"/>
      <c r="EXZ1" s="12"/>
      <c r="EYA1" s="12"/>
      <c r="EYB1" s="12"/>
      <c r="EYC1" s="12"/>
      <c r="EYD1" s="12"/>
      <c r="EYE1" s="12"/>
      <c r="EYF1" s="12"/>
      <c r="EYG1" s="12"/>
      <c r="EYH1" s="12"/>
      <c r="EYI1" s="12"/>
      <c r="EYJ1" s="12"/>
      <c r="EYK1" s="12"/>
      <c r="EYL1" s="12"/>
      <c r="EYM1" s="12"/>
      <c r="EYN1" s="12"/>
      <c r="EYO1" s="12"/>
      <c r="EYP1" s="12"/>
      <c r="EYQ1" s="12"/>
      <c r="EYR1" s="12"/>
      <c r="EYS1" s="12"/>
      <c r="EYT1" s="12"/>
      <c r="EYU1" s="12"/>
      <c r="EYV1" s="12"/>
      <c r="EYW1" s="12"/>
      <c r="EYX1" s="12"/>
      <c r="EYY1" s="12"/>
      <c r="EYZ1" s="12"/>
      <c r="EZA1" s="12"/>
      <c r="EZB1" s="12"/>
      <c r="EZC1" s="12"/>
      <c r="EZD1" s="12"/>
      <c r="EZE1" s="12"/>
      <c r="EZF1" s="12"/>
      <c r="EZG1" s="12"/>
      <c r="EZH1" s="12"/>
      <c r="EZI1" s="12"/>
      <c r="EZJ1" s="12"/>
      <c r="EZK1" s="12"/>
      <c r="EZL1" s="12"/>
      <c r="EZM1" s="12"/>
      <c r="EZN1" s="12"/>
      <c r="EZO1" s="12"/>
      <c r="EZP1" s="12"/>
      <c r="EZQ1" s="12"/>
      <c r="EZR1" s="12"/>
      <c r="EZS1" s="12"/>
      <c r="EZT1" s="12"/>
      <c r="EZU1" s="12"/>
      <c r="EZV1" s="12"/>
      <c r="EZW1" s="12"/>
      <c r="EZX1" s="12"/>
      <c r="EZY1" s="12"/>
      <c r="EZZ1" s="12"/>
      <c r="FAA1" s="12"/>
      <c r="FAB1" s="12"/>
      <c r="FAC1" s="12"/>
      <c r="FAD1" s="12"/>
      <c r="FAE1" s="12"/>
      <c r="FAF1" s="12"/>
      <c r="FAG1" s="12"/>
      <c r="FAH1" s="12"/>
      <c r="FAI1" s="12"/>
      <c r="FAJ1" s="12"/>
      <c r="FAK1" s="12"/>
      <c r="FAL1" s="12"/>
      <c r="FAM1" s="12"/>
      <c r="FAN1" s="12"/>
      <c r="FAO1" s="12"/>
      <c r="FAP1" s="12"/>
      <c r="FAQ1" s="12"/>
      <c r="FAR1" s="12"/>
      <c r="FAS1" s="12"/>
      <c r="FAT1" s="12"/>
      <c r="FAU1" s="12"/>
      <c r="FAV1" s="12"/>
      <c r="FAW1" s="12"/>
      <c r="FAX1" s="12"/>
      <c r="FAY1" s="12"/>
      <c r="FAZ1" s="12"/>
      <c r="FBA1" s="12"/>
      <c r="FBB1" s="12"/>
      <c r="FBC1" s="12"/>
      <c r="FBD1" s="12"/>
      <c r="FBE1" s="12"/>
      <c r="FBF1" s="12"/>
      <c r="FBG1" s="12"/>
      <c r="FBH1" s="12"/>
      <c r="FBI1" s="12"/>
      <c r="FBJ1" s="12"/>
      <c r="FBK1" s="12"/>
      <c r="FBL1" s="12"/>
      <c r="FBM1" s="12"/>
      <c r="FBN1" s="12"/>
      <c r="FBO1" s="12"/>
      <c r="FBP1" s="12"/>
      <c r="FBQ1" s="12"/>
      <c r="FBR1" s="12"/>
      <c r="FBS1" s="12"/>
      <c r="FBT1" s="12"/>
      <c r="FBU1" s="12"/>
      <c r="FBV1" s="12"/>
      <c r="FBW1" s="12"/>
      <c r="FBX1" s="12"/>
      <c r="FBY1" s="12"/>
      <c r="FBZ1" s="12"/>
      <c r="FCA1" s="12"/>
      <c r="FCB1" s="12"/>
      <c r="FCC1" s="12"/>
      <c r="FCD1" s="12"/>
      <c r="FCE1" s="12"/>
      <c r="FCF1" s="12"/>
      <c r="FCG1" s="12"/>
      <c r="FCH1" s="12"/>
      <c r="FCI1" s="12"/>
      <c r="FCJ1" s="12"/>
      <c r="FCK1" s="12"/>
      <c r="FCL1" s="12"/>
      <c r="FCM1" s="12"/>
      <c r="FCN1" s="12"/>
      <c r="FCO1" s="12"/>
      <c r="FCP1" s="12"/>
      <c r="FCQ1" s="12"/>
      <c r="FCR1" s="12"/>
      <c r="FCS1" s="12"/>
      <c r="FCT1" s="12"/>
      <c r="FCU1" s="12"/>
      <c r="FCV1" s="12"/>
      <c r="FCW1" s="12"/>
      <c r="FCX1" s="12"/>
      <c r="FCY1" s="12"/>
      <c r="FCZ1" s="12"/>
      <c r="FDA1" s="12"/>
      <c r="FDB1" s="12"/>
      <c r="FDC1" s="12"/>
      <c r="FDD1" s="12"/>
      <c r="FDE1" s="12"/>
      <c r="FDF1" s="12"/>
      <c r="FDG1" s="12"/>
      <c r="FDH1" s="12"/>
      <c r="FDI1" s="12"/>
      <c r="FDJ1" s="12"/>
      <c r="FDK1" s="12"/>
      <c r="FDL1" s="12"/>
      <c r="FDM1" s="12"/>
      <c r="FDN1" s="12"/>
      <c r="FDO1" s="12"/>
      <c r="FDP1" s="12"/>
      <c r="FDQ1" s="12"/>
      <c r="FDR1" s="12"/>
      <c r="FDS1" s="12"/>
      <c r="FDT1" s="12"/>
      <c r="FDU1" s="12"/>
      <c r="FDV1" s="12"/>
      <c r="FDW1" s="12"/>
      <c r="FDX1" s="12"/>
      <c r="FDY1" s="12"/>
      <c r="FDZ1" s="12"/>
      <c r="FEA1" s="12"/>
      <c r="FEB1" s="12"/>
      <c r="FEC1" s="12"/>
      <c r="FED1" s="12"/>
      <c r="FEE1" s="12"/>
      <c r="FEF1" s="12"/>
      <c r="FEG1" s="12"/>
      <c r="FEH1" s="12"/>
      <c r="FEI1" s="12"/>
      <c r="FEJ1" s="12"/>
      <c r="FEK1" s="12"/>
      <c r="FEL1" s="12"/>
      <c r="FEM1" s="12"/>
      <c r="FEN1" s="12"/>
      <c r="FEO1" s="12"/>
      <c r="FEP1" s="12"/>
      <c r="FEQ1" s="12"/>
      <c r="FER1" s="12"/>
      <c r="FES1" s="12"/>
      <c r="FET1" s="12"/>
      <c r="FEU1" s="12"/>
      <c r="FEV1" s="12"/>
      <c r="FEW1" s="12"/>
      <c r="FEX1" s="12"/>
      <c r="FEY1" s="12"/>
      <c r="FEZ1" s="12"/>
      <c r="FFA1" s="12"/>
      <c r="FFB1" s="12"/>
      <c r="FFC1" s="12"/>
      <c r="FFD1" s="12"/>
      <c r="FFE1" s="12"/>
      <c r="FFF1" s="12"/>
      <c r="FFG1" s="12"/>
      <c r="FFH1" s="12"/>
      <c r="FFI1" s="12"/>
      <c r="FFJ1" s="12"/>
      <c r="FFK1" s="12"/>
      <c r="FFL1" s="12"/>
      <c r="FFM1" s="12"/>
      <c r="FFN1" s="12"/>
      <c r="FFO1" s="12"/>
      <c r="FFP1" s="12"/>
      <c r="FFQ1" s="12"/>
      <c r="FFR1" s="12"/>
      <c r="FFS1" s="12"/>
      <c r="FFT1" s="12"/>
      <c r="FFU1" s="12"/>
      <c r="FFV1" s="12"/>
      <c r="FFW1" s="12"/>
      <c r="FFX1" s="12"/>
      <c r="FFY1" s="12"/>
      <c r="FFZ1" s="12"/>
      <c r="FGA1" s="12"/>
      <c r="FGB1" s="12"/>
      <c r="FGC1" s="12"/>
      <c r="FGD1" s="12"/>
      <c r="FGE1" s="12"/>
      <c r="FGF1" s="12"/>
      <c r="FGG1" s="12"/>
      <c r="FGH1" s="12"/>
      <c r="FGI1" s="12"/>
      <c r="FGJ1" s="12"/>
      <c r="FGK1" s="12"/>
      <c r="FGL1" s="12"/>
      <c r="FGM1" s="12"/>
      <c r="FGN1" s="12"/>
      <c r="FGO1" s="12"/>
      <c r="FGP1" s="12"/>
      <c r="FGQ1" s="12"/>
      <c r="FGR1" s="12"/>
      <c r="FGS1" s="12"/>
      <c r="FGT1" s="12"/>
      <c r="FGU1" s="12"/>
      <c r="FGV1" s="12"/>
      <c r="FGW1" s="12"/>
      <c r="FGX1" s="12"/>
      <c r="FGY1" s="12"/>
      <c r="FGZ1" s="12"/>
      <c r="FHA1" s="12"/>
      <c r="FHB1" s="12"/>
      <c r="FHC1" s="12"/>
      <c r="FHD1" s="12"/>
      <c r="FHE1" s="12"/>
      <c r="FHF1" s="12"/>
      <c r="FHG1" s="12"/>
      <c r="FHH1" s="12"/>
      <c r="FHI1" s="12"/>
      <c r="FHJ1" s="12"/>
      <c r="FHK1" s="12"/>
      <c r="FHL1" s="12"/>
      <c r="FHM1" s="12"/>
      <c r="FHN1" s="12"/>
      <c r="FHO1" s="12"/>
      <c r="FHP1" s="12"/>
      <c r="FHQ1" s="12"/>
      <c r="FHR1" s="12"/>
      <c r="FHS1" s="12"/>
      <c r="FHT1" s="12"/>
      <c r="FHU1" s="12"/>
      <c r="FHV1" s="12"/>
      <c r="FHW1" s="12"/>
      <c r="FHX1" s="12"/>
      <c r="FHY1" s="12"/>
      <c r="FHZ1" s="12"/>
      <c r="FIA1" s="12"/>
      <c r="FIB1" s="12"/>
      <c r="FIC1" s="12"/>
      <c r="FID1" s="12"/>
      <c r="FIE1" s="12"/>
      <c r="FIF1" s="12"/>
      <c r="FIG1" s="12"/>
      <c r="FIH1" s="12"/>
      <c r="FII1" s="12"/>
      <c r="FIJ1" s="12"/>
      <c r="FIK1" s="12"/>
      <c r="FIL1" s="12"/>
      <c r="FIM1" s="12"/>
      <c r="FIN1" s="12"/>
      <c r="FIO1" s="12"/>
      <c r="FIP1" s="12"/>
      <c r="FIQ1" s="12"/>
      <c r="FIR1" s="12"/>
      <c r="FIS1" s="12"/>
      <c r="FIT1" s="12"/>
      <c r="FIU1" s="12"/>
      <c r="FIV1" s="12"/>
      <c r="FIW1" s="12"/>
      <c r="FIX1" s="12"/>
      <c r="FIY1" s="12"/>
      <c r="FIZ1" s="12"/>
      <c r="FJA1" s="12"/>
      <c r="FJB1" s="12"/>
      <c r="FJC1" s="12"/>
      <c r="FJD1" s="12"/>
      <c r="FJE1" s="12"/>
      <c r="FJF1" s="12"/>
      <c r="FJG1" s="12"/>
      <c r="FJH1" s="12"/>
      <c r="FJI1" s="12"/>
      <c r="FJJ1" s="12"/>
      <c r="FJK1" s="12"/>
      <c r="FJL1" s="12"/>
      <c r="FJM1" s="12"/>
      <c r="FJN1" s="12"/>
      <c r="FJO1" s="12"/>
      <c r="FJP1" s="12"/>
      <c r="FJQ1" s="12"/>
      <c r="FJR1" s="12"/>
      <c r="FJS1" s="12"/>
      <c r="FJT1" s="12"/>
      <c r="FJU1" s="12"/>
      <c r="FJV1" s="12"/>
      <c r="FJW1" s="12"/>
      <c r="FJX1" s="12"/>
      <c r="FJY1" s="12"/>
      <c r="FJZ1" s="12"/>
      <c r="FKA1" s="12"/>
      <c r="FKB1" s="12"/>
      <c r="FKC1" s="12"/>
      <c r="FKD1" s="12"/>
      <c r="FKE1" s="12"/>
      <c r="FKF1" s="12"/>
      <c r="FKG1" s="12"/>
      <c r="FKH1" s="12"/>
      <c r="FKI1" s="12"/>
      <c r="FKJ1" s="12"/>
      <c r="FKK1" s="12"/>
      <c r="FKL1" s="12"/>
      <c r="FKM1" s="12"/>
      <c r="FKN1" s="12"/>
      <c r="FKO1" s="12"/>
      <c r="FKP1" s="12"/>
      <c r="FKQ1" s="12"/>
      <c r="FKR1" s="12"/>
      <c r="FKS1" s="12"/>
      <c r="FKT1" s="12"/>
      <c r="FKU1" s="12"/>
      <c r="FKV1" s="12"/>
      <c r="FKW1" s="12"/>
      <c r="FKX1" s="12"/>
      <c r="FKY1" s="12"/>
      <c r="FKZ1" s="12"/>
      <c r="FLA1" s="12"/>
      <c r="FLB1" s="12"/>
      <c r="FLC1" s="12"/>
      <c r="FLD1" s="12"/>
      <c r="FLE1" s="12"/>
      <c r="FLF1" s="12"/>
      <c r="FLG1" s="12"/>
      <c r="FLH1" s="12"/>
      <c r="FLI1" s="12"/>
      <c r="FLJ1" s="12"/>
      <c r="FLK1" s="12"/>
      <c r="FLL1" s="12"/>
      <c r="FLM1" s="12"/>
      <c r="FLN1" s="12"/>
      <c r="FLO1" s="12"/>
      <c r="FLP1" s="12"/>
      <c r="FLQ1" s="12"/>
      <c r="FLR1" s="12"/>
      <c r="FLS1" s="12"/>
      <c r="FLT1" s="12"/>
      <c r="FLU1" s="12"/>
      <c r="FLV1" s="12"/>
      <c r="FLW1" s="12"/>
      <c r="FLX1" s="12"/>
      <c r="FLY1" s="12"/>
      <c r="FLZ1" s="12"/>
      <c r="FMA1" s="12"/>
      <c r="FMB1" s="12"/>
      <c r="FMC1" s="12"/>
      <c r="FMD1" s="12"/>
      <c r="FME1" s="12"/>
      <c r="FMF1" s="12"/>
      <c r="FMG1" s="12"/>
      <c r="FMH1" s="12"/>
      <c r="FMI1" s="12"/>
      <c r="FMJ1" s="12"/>
      <c r="FMK1" s="12"/>
      <c r="FML1" s="12"/>
      <c r="FMM1" s="12"/>
      <c r="FMN1" s="12"/>
      <c r="FMO1" s="12"/>
      <c r="FMP1" s="12"/>
      <c r="FMQ1" s="12"/>
      <c r="FMR1" s="12"/>
      <c r="FMS1" s="12"/>
      <c r="FMT1" s="12"/>
      <c r="FMU1" s="12"/>
      <c r="FMV1" s="12"/>
      <c r="FMW1" s="12"/>
      <c r="FMX1" s="12"/>
      <c r="FMY1" s="12"/>
      <c r="FMZ1" s="12"/>
      <c r="FNA1" s="12"/>
      <c r="FNB1" s="12"/>
      <c r="FNC1" s="12"/>
      <c r="FND1" s="12"/>
      <c r="FNE1" s="12"/>
      <c r="FNF1" s="12"/>
      <c r="FNG1" s="12"/>
      <c r="FNH1" s="12"/>
      <c r="FNI1" s="12"/>
      <c r="FNJ1" s="12"/>
      <c r="FNK1" s="12"/>
      <c r="FNL1" s="12"/>
      <c r="FNM1" s="12"/>
      <c r="FNN1" s="12"/>
      <c r="FNO1" s="12"/>
      <c r="FNP1" s="12"/>
      <c r="FNQ1" s="12"/>
      <c r="FNR1" s="12"/>
      <c r="FNS1" s="12"/>
      <c r="FNT1" s="12"/>
      <c r="FNU1" s="12"/>
      <c r="FNV1" s="12"/>
      <c r="FNW1" s="12"/>
      <c r="FNX1" s="12"/>
      <c r="FNY1" s="12"/>
      <c r="FNZ1" s="12"/>
      <c r="FOA1" s="12"/>
      <c r="FOB1" s="12"/>
      <c r="FOC1" s="12"/>
      <c r="FOD1" s="12"/>
      <c r="FOE1" s="12"/>
      <c r="FOF1" s="12"/>
      <c r="FOG1" s="12"/>
      <c r="FOH1" s="12"/>
      <c r="FOI1" s="12"/>
      <c r="FOJ1" s="12"/>
      <c r="FOK1" s="12"/>
      <c r="FOL1" s="12"/>
      <c r="FOM1" s="12"/>
      <c r="FON1" s="12"/>
      <c r="FOO1" s="12"/>
      <c r="FOP1" s="12"/>
      <c r="FOQ1" s="12"/>
      <c r="FOR1" s="12"/>
      <c r="FOS1" s="12"/>
      <c r="FOT1" s="12"/>
      <c r="FOU1" s="12"/>
      <c r="FOV1" s="12"/>
      <c r="FOW1" s="12"/>
      <c r="FOX1" s="12"/>
      <c r="FOY1" s="12"/>
      <c r="FOZ1" s="12"/>
      <c r="FPA1" s="12"/>
      <c r="FPB1" s="12"/>
      <c r="FPC1" s="12"/>
      <c r="FPD1" s="12"/>
      <c r="FPE1" s="12"/>
      <c r="FPF1" s="12"/>
      <c r="FPG1" s="12"/>
      <c r="FPH1" s="12"/>
      <c r="FPI1" s="12"/>
      <c r="FPJ1" s="12"/>
      <c r="FPK1" s="12"/>
      <c r="FPL1" s="12"/>
      <c r="FPM1" s="12"/>
      <c r="FPN1" s="12"/>
      <c r="FPO1" s="12"/>
      <c r="FPP1" s="12"/>
      <c r="FPQ1" s="12"/>
      <c r="FPR1" s="12"/>
      <c r="FPS1" s="12"/>
      <c r="FPT1" s="12"/>
      <c r="FPU1" s="12"/>
      <c r="FPV1" s="12"/>
      <c r="FPW1" s="12"/>
      <c r="FPX1" s="12"/>
      <c r="FPY1" s="12"/>
      <c r="FPZ1" s="12"/>
      <c r="FQA1" s="12"/>
      <c r="FQB1" s="12"/>
      <c r="FQC1" s="12"/>
      <c r="FQD1" s="12"/>
      <c r="FQE1" s="12"/>
      <c r="FQF1" s="12"/>
      <c r="FQG1" s="12"/>
      <c r="FQH1" s="12"/>
      <c r="FQI1" s="12"/>
      <c r="FQJ1" s="12"/>
      <c r="FQK1" s="12"/>
      <c r="FQL1" s="12"/>
      <c r="FQM1" s="12"/>
      <c r="FQN1" s="12"/>
      <c r="FQO1" s="12"/>
      <c r="FQP1" s="12"/>
      <c r="FQQ1" s="12"/>
      <c r="FQR1" s="12"/>
      <c r="FQS1" s="12"/>
      <c r="FQT1" s="12"/>
      <c r="FQU1" s="12"/>
      <c r="FQV1" s="12"/>
      <c r="FQW1" s="12"/>
      <c r="FQX1" s="12"/>
      <c r="FQY1" s="12"/>
      <c r="FQZ1" s="12"/>
      <c r="FRA1" s="12"/>
      <c r="FRB1" s="12"/>
      <c r="FRC1" s="12"/>
      <c r="FRD1" s="12"/>
      <c r="FRE1" s="12"/>
      <c r="FRF1" s="12"/>
      <c r="FRG1" s="12"/>
      <c r="FRH1" s="12"/>
      <c r="FRI1" s="12"/>
      <c r="FRJ1" s="12"/>
      <c r="FRK1" s="12"/>
      <c r="FRL1" s="12"/>
      <c r="FRM1" s="12"/>
      <c r="FRN1" s="12"/>
      <c r="FRO1" s="12"/>
      <c r="FRP1" s="12"/>
      <c r="FRQ1" s="12"/>
      <c r="FRR1" s="12"/>
      <c r="FRS1" s="12"/>
      <c r="FRT1" s="12"/>
      <c r="FRU1" s="12"/>
      <c r="FRV1" s="12"/>
      <c r="FRW1" s="12"/>
      <c r="FRX1" s="12"/>
      <c r="FRY1" s="12"/>
      <c r="FRZ1" s="12"/>
      <c r="FSA1" s="12"/>
      <c r="FSB1" s="12"/>
      <c r="FSC1" s="12"/>
      <c r="FSD1" s="12"/>
      <c r="FSE1" s="12"/>
      <c r="FSF1" s="12"/>
      <c r="FSG1" s="12"/>
      <c r="FSH1" s="12"/>
      <c r="FSI1" s="12"/>
      <c r="FSJ1" s="12"/>
      <c r="FSK1" s="12"/>
      <c r="FSL1" s="12"/>
      <c r="FSM1" s="12"/>
      <c r="FSN1" s="12"/>
      <c r="FSO1" s="12"/>
      <c r="FSP1" s="12"/>
      <c r="FSQ1" s="12"/>
      <c r="FSR1" s="12"/>
      <c r="FSS1" s="12"/>
      <c r="FST1" s="12"/>
      <c r="FSU1" s="12"/>
      <c r="FSV1" s="12"/>
      <c r="FSW1" s="12"/>
      <c r="FSX1" s="12"/>
      <c r="FSY1" s="12"/>
      <c r="FSZ1" s="12"/>
      <c r="FTA1" s="12"/>
      <c r="FTB1" s="12"/>
      <c r="FTC1" s="12"/>
      <c r="FTD1" s="12"/>
      <c r="FTE1" s="12"/>
      <c r="FTF1" s="12"/>
      <c r="FTG1" s="12"/>
      <c r="FTH1" s="12"/>
      <c r="FTI1" s="12"/>
      <c r="FTJ1" s="12"/>
      <c r="FTK1" s="12"/>
      <c r="FTL1" s="12"/>
      <c r="FTM1" s="12"/>
      <c r="FTN1" s="12"/>
      <c r="FTO1" s="12"/>
      <c r="FTP1" s="12"/>
      <c r="FTQ1" s="12"/>
      <c r="FTR1" s="12"/>
      <c r="FTS1" s="12"/>
      <c r="FTT1" s="12"/>
      <c r="FTU1" s="12"/>
      <c r="FTV1" s="12"/>
      <c r="FTW1" s="12"/>
      <c r="FTX1" s="12"/>
      <c r="FTY1" s="12"/>
      <c r="FTZ1" s="12"/>
      <c r="FUA1" s="12"/>
      <c r="FUB1" s="12"/>
      <c r="FUC1" s="12"/>
      <c r="FUD1" s="12"/>
      <c r="FUE1" s="12"/>
      <c r="FUF1" s="12"/>
      <c r="FUG1" s="12"/>
      <c r="FUH1" s="12"/>
      <c r="FUI1" s="12"/>
      <c r="FUJ1" s="12"/>
      <c r="FUK1" s="12"/>
      <c r="FUL1" s="12"/>
      <c r="FUM1" s="12"/>
      <c r="FUN1" s="12"/>
      <c r="FUO1" s="12"/>
      <c r="FUP1" s="12"/>
      <c r="FUQ1" s="12"/>
      <c r="FUR1" s="12"/>
      <c r="FUS1" s="12"/>
      <c r="FUT1" s="12"/>
      <c r="FUU1" s="12"/>
      <c r="FUV1" s="12"/>
      <c r="FUW1" s="12"/>
      <c r="FUX1" s="12"/>
      <c r="FUY1" s="12"/>
      <c r="FUZ1" s="12"/>
      <c r="FVA1" s="12"/>
      <c r="FVB1" s="12"/>
      <c r="FVC1" s="12"/>
      <c r="FVD1" s="12"/>
      <c r="FVE1" s="12"/>
      <c r="FVF1" s="12"/>
      <c r="FVG1" s="12"/>
      <c r="FVH1" s="12"/>
      <c r="FVI1" s="12"/>
      <c r="FVJ1" s="12"/>
      <c r="FVK1" s="12"/>
      <c r="FVL1" s="12"/>
      <c r="FVM1" s="12"/>
      <c r="FVN1" s="12"/>
      <c r="FVO1" s="12"/>
      <c r="FVP1" s="12"/>
      <c r="FVQ1" s="12"/>
      <c r="FVR1" s="12"/>
      <c r="FVS1" s="12"/>
      <c r="FVT1" s="12"/>
      <c r="FVU1" s="12"/>
      <c r="FVV1" s="12"/>
      <c r="FVW1" s="12"/>
      <c r="FVX1" s="12"/>
      <c r="FVY1" s="12"/>
      <c r="FVZ1" s="12"/>
      <c r="FWA1" s="12"/>
      <c r="FWB1" s="12"/>
      <c r="FWC1" s="12"/>
      <c r="FWD1" s="12"/>
      <c r="FWE1" s="12"/>
      <c r="FWF1" s="12"/>
      <c r="FWG1" s="12"/>
      <c r="FWH1" s="12"/>
      <c r="FWI1" s="12"/>
      <c r="FWJ1" s="12"/>
      <c r="FWK1" s="12"/>
      <c r="FWL1" s="12"/>
      <c r="FWM1" s="12"/>
      <c r="FWN1" s="12"/>
      <c r="FWO1" s="12"/>
      <c r="FWP1" s="12"/>
      <c r="FWQ1" s="12"/>
      <c r="FWR1" s="12"/>
      <c r="FWS1" s="12"/>
      <c r="FWT1" s="12"/>
      <c r="FWU1" s="12"/>
      <c r="FWV1" s="12"/>
      <c r="FWW1" s="12"/>
      <c r="FWX1" s="12"/>
      <c r="FWY1" s="12"/>
      <c r="FWZ1" s="12"/>
      <c r="FXA1" s="12"/>
      <c r="FXB1" s="12"/>
      <c r="FXC1" s="12"/>
      <c r="FXD1" s="12"/>
      <c r="FXE1" s="12"/>
      <c r="FXF1" s="12"/>
      <c r="FXG1" s="12"/>
      <c r="FXH1" s="12"/>
      <c r="FXI1" s="12"/>
      <c r="FXJ1" s="12"/>
      <c r="FXK1" s="12"/>
      <c r="FXL1" s="12"/>
      <c r="FXM1" s="12"/>
      <c r="FXN1" s="12"/>
      <c r="FXO1" s="12"/>
      <c r="FXP1" s="12"/>
      <c r="FXQ1" s="12"/>
      <c r="FXR1" s="12"/>
      <c r="FXS1" s="12"/>
      <c r="FXT1" s="12"/>
      <c r="FXU1" s="12"/>
      <c r="FXV1" s="12"/>
      <c r="FXW1" s="12"/>
      <c r="FXX1" s="12"/>
      <c r="FXY1" s="12"/>
      <c r="FXZ1" s="12"/>
      <c r="FYA1" s="12"/>
      <c r="FYB1" s="12"/>
      <c r="FYC1" s="12"/>
      <c r="FYD1" s="12"/>
      <c r="FYE1" s="12"/>
      <c r="FYF1" s="12"/>
      <c r="FYG1" s="12"/>
      <c r="FYH1" s="12"/>
      <c r="FYI1" s="12"/>
      <c r="FYJ1" s="12"/>
      <c r="FYK1" s="12"/>
      <c r="FYL1" s="12"/>
      <c r="FYM1" s="12"/>
      <c r="FYN1" s="12"/>
      <c r="FYO1" s="12"/>
      <c r="FYP1" s="12"/>
      <c r="FYQ1" s="12"/>
      <c r="FYR1" s="12"/>
      <c r="FYS1" s="12"/>
      <c r="FYT1" s="12"/>
      <c r="FYU1" s="12"/>
      <c r="FYV1" s="12"/>
      <c r="FYW1" s="12"/>
      <c r="FYX1" s="12"/>
      <c r="FYY1" s="12"/>
      <c r="FYZ1" s="12"/>
      <c r="FZA1" s="12"/>
      <c r="FZB1" s="12"/>
      <c r="FZC1" s="12"/>
      <c r="FZD1" s="12"/>
      <c r="FZE1" s="12"/>
      <c r="FZF1" s="12"/>
      <c r="FZG1" s="12"/>
      <c r="FZH1" s="12"/>
      <c r="FZI1" s="12"/>
      <c r="FZJ1" s="12"/>
      <c r="FZK1" s="12"/>
      <c r="FZL1" s="12"/>
      <c r="FZM1" s="12"/>
      <c r="FZN1" s="12"/>
      <c r="FZO1" s="12"/>
      <c r="FZP1" s="12"/>
      <c r="FZQ1" s="12"/>
      <c r="FZR1" s="12"/>
      <c r="FZS1" s="12"/>
      <c r="FZT1" s="12"/>
      <c r="FZU1" s="12"/>
      <c r="FZV1" s="12"/>
      <c r="FZW1" s="12"/>
      <c r="FZX1" s="12"/>
      <c r="FZY1" s="12"/>
      <c r="FZZ1" s="12"/>
      <c r="GAA1" s="12"/>
      <c r="GAB1" s="12"/>
      <c r="GAC1" s="12"/>
      <c r="GAD1" s="12"/>
      <c r="GAE1" s="12"/>
      <c r="GAF1" s="12"/>
      <c r="GAG1" s="12"/>
      <c r="GAH1" s="12"/>
      <c r="GAI1" s="12"/>
      <c r="GAJ1" s="12"/>
      <c r="GAK1" s="12"/>
      <c r="GAL1" s="12"/>
      <c r="GAM1" s="12"/>
      <c r="GAN1" s="12"/>
      <c r="GAO1" s="12"/>
      <c r="GAP1" s="12"/>
      <c r="GAQ1" s="12"/>
      <c r="GAR1" s="12"/>
      <c r="GAS1" s="12"/>
      <c r="GAT1" s="12"/>
      <c r="GAU1" s="12"/>
      <c r="GAV1" s="12"/>
      <c r="GAW1" s="12"/>
      <c r="GAX1" s="12"/>
      <c r="GAY1" s="12"/>
      <c r="GAZ1" s="12"/>
      <c r="GBA1" s="12"/>
      <c r="GBB1" s="12"/>
      <c r="GBC1" s="12"/>
      <c r="GBD1" s="12"/>
      <c r="GBE1" s="12"/>
      <c r="GBF1" s="12"/>
      <c r="GBG1" s="12"/>
      <c r="GBH1" s="12"/>
      <c r="GBI1" s="12"/>
      <c r="GBJ1" s="12"/>
      <c r="GBK1" s="12"/>
      <c r="GBL1" s="12"/>
      <c r="GBM1" s="12"/>
      <c r="GBN1" s="12"/>
      <c r="GBO1" s="12"/>
      <c r="GBP1" s="12"/>
      <c r="GBQ1" s="12"/>
      <c r="GBR1" s="12"/>
      <c r="GBS1" s="12"/>
      <c r="GBT1" s="12"/>
      <c r="GBU1" s="12"/>
      <c r="GBV1" s="12"/>
      <c r="GBW1" s="12"/>
      <c r="GBX1" s="12"/>
      <c r="GBY1" s="12"/>
      <c r="GBZ1" s="12"/>
      <c r="GCA1" s="12"/>
      <c r="GCB1" s="12"/>
      <c r="GCC1" s="12"/>
      <c r="GCD1" s="12"/>
      <c r="GCE1" s="12"/>
      <c r="GCF1" s="12"/>
      <c r="GCG1" s="12"/>
      <c r="GCH1" s="12"/>
      <c r="GCI1" s="12"/>
      <c r="GCJ1" s="12"/>
      <c r="GCK1" s="12"/>
      <c r="GCL1" s="12"/>
      <c r="GCM1" s="12"/>
      <c r="GCN1" s="12"/>
      <c r="GCO1" s="12"/>
      <c r="GCP1" s="12"/>
      <c r="GCQ1" s="12"/>
      <c r="GCR1" s="12"/>
      <c r="GCS1" s="12"/>
      <c r="GCT1" s="12"/>
      <c r="GCU1" s="12"/>
      <c r="GCV1" s="12"/>
      <c r="GCW1" s="12"/>
      <c r="GCX1" s="12"/>
      <c r="GCY1" s="12"/>
      <c r="GCZ1" s="12"/>
      <c r="GDA1" s="12"/>
      <c r="GDB1" s="12"/>
      <c r="GDC1" s="12"/>
      <c r="GDD1" s="12"/>
      <c r="GDE1" s="12"/>
      <c r="GDF1" s="12"/>
      <c r="GDG1" s="12"/>
      <c r="GDH1" s="12"/>
      <c r="GDI1" s="12"/>
      <c r="GDJ1" s="12"/>
      <c r="GDK1" s="12"/>
      <c r="GDL1" s="12"/>
      <c r="GDM1" s="12"/>
      <c r="GDN1" s="12"/>
      <c r="GDO1" s="12"/>
      <c r="GDP1" s="12"/>
      <c r="GDQ1" s="12"/>
      <c r="GDR1" s="12"/>
      <c r="GDS1" s="12"/>
      <c r="GDT1" s="12"/>
      <c r="GDU1" s="12"/>
      <c r="GDV1" s="12"/>
      <c r="GDW1" s="12"/>
      <c r="GDX1" s="12"/>
      <c r="GDY1" s="12"/>
      <c r="GDZ1" s="12"/>
      <c r="GEA1" s="12"/>
      <c r="GEB1" s="12"/>
      <c r="GEC1" s="12"/>
      <c r="GED1" s="12"/>
      <c r="GEE1" s="12"/>
      <c r="GEF1" s="12"/>
      <c r="GEG1" s="12"/>
      <c r="GEH1" s="12"/>
      <c r="GEI1" s="12"/>
      <c r="GEJ1" s="12"/>
      <c r="GEK1" s="12"/>
      <c r="GEL1" s="12"/>
      <c r="GEM1" s="12"/>
      <c r="GEN1" s="12"/>
      <c r="GEO1" s="12"/>
      <c r="GEP1" s="12"/>
      <c r="GEQ1" s="12"/>
      <c r="GER1" s="12"/>
      <c r="GES1" s="12"/>
      <c r="GET1" s="12"/>
      <c r="GEU1" s="12"/>
      <c r="GEV1" s="12"/>
      <c r="GEW1" s="12"/>
      <c r="GEX1" s="12"/>
      <c r="GEY1" s="12"/>
      <c r="GEZ1" s="12"/>
      <c r="GFA1" s="12"/>
      <c r="GFB1" s="12"/>
      <c r="GFC1" s="12"/>
      <c r="GFD1" s="12"/>
      <c r="GFE1" s="12"/>
      <c r="GFF1" s="12"/>
      <c r="GFG1" s="12"/>
      <c r="GFH1" s="12"/>
      <c r="GFI1" s="12"/>
      <c r="GFJ1" s="12"/>
      <c r="GFK1" s="12"/>
      <c r="GFL1" s="12"/>
      <c r="GFM1" s="12"/>
      <c r="GFN1" s="12"/>
      <c r="GFO1" s="12"/>
      <c r="GFP1" s="12"/>
      <c r="GFQ1" s="12"/>
      <c r="GFR1" s="12"/>
      <c r="GFS1" s="12"/>
      <c r="GFT1" s="12"/>
      <c r="GFU1" s="12"/>
      <c r="GFV1" s="12"/>
      <c r="GFW1" s="12"/>
      <c r="GFX1" s="12"/>
      <c r="GFY1" s="12"/>
      <c r="GFZ1" s="12"/>
      <c r="GGA1" s="12"/>
      <c r="GGB1" s="12"/>
      <c r="GGC1" s="12"/>
      <c r="GGD1" s="12"/>
      <c r="GGE1" s="12"/>
      <c r="GGF1" s="12"/>
      <c r="GGG1" s="12"/>
      <c r="GGH1" s="12"/>
      <c r="GGI1" s="12"/>
      <c r="GGJ1" s="12"/>
      <c r="GGK1" s="12"/>
      <c r="GGL1" s="12"/>
      <c r="GGM1" s="12"/>
      <c r="GGN1" s="12"/>
      <c r="GGO1" s="12"/>
      <c r="GGP1" s="12"/>
      <c r="GGQ1" s="12"/>
      <c r="GGR1" s="12"/>
      <c r="GGS1" s="12"/>
      <c r="GGT1" s="12"/>
      <c r="GGU1" s="12"/>
      <c r="GGV1" s="12"/>
      <c r="GGW1" s="12"/>
      <c r="GGX1" s="12"/>
      <c r="GGY1" s="12"/>
      <c r="GGZ1" s="12"/>
      <c r="GHA1" s="12"/>
      <c r="GHB1" s="12"/>
      <c r="GHC1" s="12"/>
      <c r="GHD1" s="12"/>
      <c r="GHE1" s="12"/>
      <c r="GHF1" s="12"/>
      <c r="GHG1" s="12"/>
      <c r="GHH1" s="12"/>
      <c r="GHI1" s="12"/>
      <c r="GHJ1" s="12"/>
      <c r="GHK1" s="12"/>
      <c r="GHL1" s="12"/>
      <c r="GHM1" s="12"/>
      <c r="GHN1" s="12"/>
      <c r="GHO1" s="12"/>
      <c r="GHP1" s="12"/>
      <c r="GHQ1" s="12"/>
      <c r="GHR1" s="12"/>
      <c r="GHS1" s="12"/>
      <c r="GHT1" s="12"/>
      <c r="GHU1" s="12"/>
      <c r="GHV1" s="12"/>
      <c r="GHW1" s="12"/>
      <c r="GHX1" s="12"/>
      <c r="GHY1" s="12"/>
      <c r="GHZ1" s="12"/>
      <c r="GIA1" s="12"/>
      <c r="GIB1" s="12"/>
      <c r="GIC1" s="12"/>
      <c r="GID1" s="12"/>
      <c r="GIE1" s="12"/>
      <c r="GIF1" s="12"/>
      <c r="GIG1" s="12"/>
      <c r="GIH1" s="12"/>
      <c r="GII1" s="12"/>
      <c r="GIJ1" s="12"/>
      <c r="GIK1" s="12"/>
      <c r="GIL1" s="12"/>
      <c r="GIM1" s="12"/>
      <c r="GIN1" s="12"/>
      <c r="GIO1" s="12"/>
      <c r="GIP1" s="12"/>
      <c r="GIQ1" s="12"/>
      <c r="GIR1" s="12"/>
      <c r="GIS1" s="12"/>
      <c r="GIT1" s="12"/>
      <c r="GIU1" s="12"/>
      <c r="GIV1" s="12"/>
      <c r="GIW1" s="12"/>
      <c r="GIX1" s="12"/>
      <c r="GIY1" s="12"/>
      <c r="GIZ1" s="12"/>
      <c r="GJA1" s="12"/>
      <c r="GJB1" s="12"/>
      <c r="GJC1" s="12"/>
      <c r="GJD1" s="12"/>
      <c r="GJE1" s="12"/>
      <c r="GJF1" s="12"/>
      <c r="GJG1" s="12"/>
      <c r="GJH1" s="12"/>
      <c r="GJI1" s="12"/>
      <c r="GJJ1" s="12"/>
      <c r="GJK1" s="12"/>
      <c r="GJL1" s="12"/>
      <c r="GJM1" s="12"/>
      <c r="GJN1" s="12"/>
      <c r="GJO1" s="12"/>
      <c r="GJP1" s="12"/>
      <c r="GJQ1" s="12"/>
      <c r="GJR1" s="12"/>
      <c r="GJS1" s="12"/>
      <c r="GJT1" s="12"/>
      <c r="GJU1" s="12"/>
      <c r="GJV1" s="12"/>
      <c r="GJW1" s="12"/>
      <c r="GJX1" s="12"/>
      <c r="GJY1" s="12"/>
      <c r="GJZ1" s="12"/>
      <c r="GKA1" s="12"/>
      <c r="GKB1" s="12"/>
      <c r="GKC1" s="12"/>
      <c r="GKD1" s="12"/>
      <c r="GKE1" s="12"/>
      <c r="GKF1" s="12"/>
      <c r="GKG1" s="12"/>
      <c r="GKH1" s="12"/>
      <c r="GKI1" s="12"/>
      <c r="GKJ1" s="12"/>
      <c r="GKK1" s="12"/>
      <c r="GKL1" s="12"/>
      <c r="GKM1" s="12"/>
      <c r="GKN1" s="12"/>
      <c r="GKO1" s="12"/>
      <c r="GKP1" s="12"/>
      <c r="GKQ1" s="12"/>
      <c r="GKR1" s="12"/>
      <c r="GKS1" s="12"/>
      <c r="GKT1" s="12"/>
      <c r="GKU1" s="12"/>
      <c r="GKV1" s="12"/>
      <c r="GKW1" s="12"/>
      <c r="GKX1" s="12"/>
      <c r="GKY1" s="12"/>
      <c r="GKZ1" s="12"/>
      <c r="GLA1" s="12"/>
      <c r="GLB1" s="12"/>
      <c r="GLC1" s="12"/>
      <c r="GLD1" s="12"/>
      <c r="GLE1" s="12"/>
      <c r="GLF1" s="12"/>
      <c r="GLG1" s="12"/>
      <c r="GLH1" s="12"/>
      <c r="GLI1" s="12"/>
      <c r="GLJ1" s="12"/>
      <c r="GLK1" s="12"/>
      <c r="GLL1" s="12"/>
      <c r="GLM1" s="12"/>
      <c r="GLN1" s="12"/>
      <c r="GLO1" s="12"/>
      <c r="GLP1" s="12"/>
      <c r="GLQ1" s="12"/>
      <c r="GLR1" s="12"/>
      <c r="GLS1" s="12"/>
      <c r="GLT1" s="12"/>
      <c r="GLU1" s="12"/>
      <c r="GLV1" s="12"/>
      <c r="GLW1" s="12"/>
      <c r="GLX1" s="12"/>
      <c r="GLY1" s="12"/>
      <c r="GLZ1" s="12"/>
      <c r="GMA1" s="12"/>
      <c r="GMB1" s="12"/>
      <c r="GMC1" s="12"/>
      <c r="GMD1" s="12"/>
      <c r="GME1" s="12"/>
      <c r="GMF1" s="12"/>
      <c r="GMG1" s="12"/>
      <c r="GMH1" s="12"/>
      <c r="GMI1" s="12"/>
      <c r="GMJ1" s="12"/>
      <c r="GMK1" s="12"/>
      <c r="GML1" s="12"/>
      <c r="GMM1" s="12"/>
      <c r="GMN1" s="12"/>
      <c r="GMO1" s="12"/>
      <c r="GMP1" s="12"/>
      <c r="GMQ1" s="12"/>
      <c r="GMR1" s="12"/>
      <c r="GMS1" s="12"/>
      <c r="GMT1" s="12"/>
      <c r="GMU1" s="12"/>
      <c r="GMV1" s="12"/>
      <c r="GMW1" s="12"/>
      <c r="GMX1" s="12"/>
      <c r="GMY1" s="12"/>
      <c r="GMZ1" s="12"/>
      <c r="GNA1" s="12"/>
      <c r="GNB1" s="12"/>
      <c r="GNC1" s="12"/>
      <c r="GND1" s="12"/>
      <c r="GNE1" s="12"/>
      <c r="GNF1" s="12"/>
      <c r="GNG1" s="12"/>
      <c r="GNH1" s="12"/>
      <c r="GNI1" s="12"/>
      <c r="GNJ1" s="12"/>
      <c r="GNK1" s="12"/>
      <c r="GNL1" s="12"/>
      <c r="GNM1" s="12"/>
      <c r="GNN1" s="12"/>
      <c r="GNO1" s="12"/>
      <c r="GNP1" s="12"/>
      <c r="GNQ1" s="12"/>
      <c r="GNR1" s="12"/>
      <c r="GNS1" s="12"/>
      <c r="GNT1" s="12"/>
      <c r="GNU1" s="12"/>
      <c r="GNV1" s="12"/>
      <c r="GNW1" s="12"/>
      <c r="GNX1" s="12"/>
      <c r="GNY1" s="12"/>
      <c r="GNZ1" s="12"/>
      <c r="GOA1" s="12"/>
      <c r="GOB1" s="12"/>
      <c r="GOC1" s="12"/>
      <c r="GOD1" s="12"/>
      <c r="GOE1" s="12"/>
      <c r="GOF1" s="12"/>
      <c r="GOG1" s="12"/>
      <c r="GOH1" s="12"/>
      <c r="GOI1" s="12"/>
      <c r="GOJ1" s="12"/>
      <c r="GOK1" s="12"/>
      <c r="GOL1" s="12"/>
      <c r="GOM1" s="12"/>
      <c r="GON1" s="12"/>
      <c r="GOO1" s="12"/>
      <c r="GOP1" s="12"/>
      <c r="GOQ1" s="12"/>
      <c r="GOR1" s="12"/>
      <c r="GOS1" s="12"/>
      <c r="GOT1" s="12"/>
      <c r="GOU1" s="12"/>
      <c r="GOV1" s="12"/>
      <c r="GOW1" s="12"/>
      <c r="GOX1" s="12"/>
      <c r="GOY1" s="12"/>
      <c r="GOZ1" s="12"/>
      <c r="GPA1" s="12"/>
      <c r="GPB1" s="12"/>
      <c r="GPC1" s="12"/>
      <c r="GPD1" s="12"/>
      <c r="GPE1" s="12"/>
      <c r="GPF1" s="12"/>
      <c r="GPG1" s="12"/>
      <c r="GPH1" s="12"/>
      <c r="GPI1" s="12"/>
      <c r="GPJ1" s="12"/>
      <c r="GPK1" s="12"/>
      <c r="GPL1" s="12"/>
      <c r="GPM1" s="12"/>
      <c r="GPN1" s="12"/>
      <c r="GPO1" s="12"/>
      <c r="GPP1" s="12"/>
      <c r="GPQ1" s="12"/>
      <c r="GPR1" s="12"/>
      <c r="GPS1" s="12"/>
      <c r="GPT1" s="12"/>
      <c r="GPU1" s="12"/>
      <c r="GPV1" s="12"/>
      <c r="GPW1" s="12"/>
      <c r="GPX1" s="12"/>
      <c r="GPY1" s="12"/>
      <c r="GPZ1" s="12"/>
      <c r="GQA1" s="12"/>
      <c r="GQB1" s="12"/>
      <c r="GQC1" s="12"/>
      <c r="GQD1" s="12"/>
      <c r="GQE1" s="12"/>
      <c r="GQF1" s="12"/>
      <c r="GQG1" s="12"/>
      <c r="GQH1" s="12"/>
      <c r="GQI1" s="12"/>
      <c r="GQJ1" s="12"/>
      <c r="GQK1" s="12"/>
      <c r="GQL1" s="12"/>
      <c r="GQM1" s="12"/>
      <c r="GQN1" s="12"/>
      <c r="GQO1" s="12"/>
      <c r="GQP1" s="12"/>
      <c r="GQQ1" s="12"/>
      <c r="GQR1" s="12"/>
      <c r="GQS1" s="12"/>
      <c r="GQT1" s="12"/>
      <c r="GQU1" s="12"/>
      <c r="GQV1" s="12"/>
      <c r="GQW1" s="12"/>
      <c r="GQX1" s="12"/>
      <c r="GQY1" s="12"/>
      <c r="GQZ1" s="12"/>
      <c r="GRA1" s="12"/>
      <c r="GRB1" s="12"/>
      <c r="GRC1" s="12"/>
      <c r="GRD1" s="12"/>
      <c r="GRE1" s="12"/>
      <c r="GRF1" s="12"/>
      <c r="GRG1" s="12"/>
      <c r="GRH1" s="12"/>
      <c r="GRI1" s="12"/>
      <c r="GRJ1" s="12"/>
      <c r="GRK1" s="12"/>
      <c r="GRL1" s="12"/>
      <c r="GRM1" s="12"/>
      <c r="GRN1" s="12"/>
      <c r="GRO1" s="12"/>
      <c r="GRP1" s="12"/>
      <c r="GRQ1" s="12"/>
      <c r="GRR1" s="12"/>
      <c r="GRS1" s="12"/>
      <c r="GRT1" s="12"/>
      <c r="GRU1" s="12"/>
      <c r="GRV1" s="12"/>
      <c r="GRW1" s="12"/>
      <c r="GRX1" s="12"/>
      <c r="GRY1" s="12"/>
      <c r="GRZ1" s="12"/>
      <c r="GSA1" s="12"/>
      <c r="GSB1" s="12"/>
      <c r="GSC1" s="12"/>
      <c r="GSD1" s="12"/>
      <c r="GSE1" s="12"/>
      <c r="GSF1" s="12"/>
      <c r="GSG1" s="12"/>
      <c r="GSH1" s="12"/>
      <c r="GSI1" s="12"/>
      <c r="GSJ1" s="12"/>
      <c r="GSK1" s="12"/>
      <c r="GSL1" s="12"/>
      <c r="GSM1" s="12"/>
      <c r="GSN1" s="12"/>
      <c r="GSO1" s="12"/>
      <c r="GSP1" s="12"/>
      <c r="GSQ1" s="12"/>
      <c r="GSR1" s="12"/>
      <c r="GSS1" s="12"/>
      <c r="GST1" s="12"/>
      <c r="GSU1" s="12"/>
      <c r="GSV1" s="12"/>
      <c r="GSW1" s="12"/>
      <c r="GSX1" s="12"/>
      <c r="GSY1" s="12"/>
      <c r="GSZ1" s="12"/>
      <c r="GTA1" s="12"/>
      <c r="GTB1" s="12"/>
      <c r="GTC1" s="12"/>
      <c r="GTD1" s="12"/>
      <c r="GTE1" s="12"/>
      <c r="GTF1" s="12"/>
      <c r="GTG1" s="12"/>
      <c r="GTH1" s="12"/>
      <c r="GTI1" s="12"/>
      <c r="GTJ1" s="12"/>
      <c r="GTK1" s="12"/>
      <c r="GTL1" s="12"/>
      <c r="GTM1" s="12"/>
      <c r="GTN1" s="12"/>
      <c r="GTO1" s="12"/>
      <c r="GTP1" s="12"/>
      <c r="GTQ1" s="12"/>
      <c r="GTR1" s="12"/>
      <c r="GTS1" s="12"/>
      <c r="GTT1" s="12"/>
      <c r="GTU1" s="12"/>
      <c r="GTV1" s="12"/>
      <c r="GTW1" s="12"/>
      <c r="GTX1" s="12"/>
      <c r="GTY1" s="12"/>
      <c r="GTZ1" s="12"/>
      <c r="GUA1" s="12"/>
      <c r="GUB1" s="12"/>
      <c r="GUC1" s="12"/>
      <c r="GUD1" s="12"/>
      <c r="GUE1" s="12"/>
      <c r="GUF1" s="12"/>
      <c r="GUG1" s="12"/>
      <c r="GUH1" s="12"/>
      <c r="GUI1" s="12"/>
      <c r="GUJ1" s="12"/>
      <c r="GUK1" s="12"/>
      <c r="GUL1" s="12"/>
      <c r="GUM1" s="12"/>
      <c r="GUN1" s="12"/>
      <c r="GUO1" s="12"/>
      <c r="GUP1" s="12"/>
      <c r="GUQ1" s="12"/>
      <c r="GUR1" s="12"/>
      <c r="GUS1" s="12"/>
      <c r="GUT1" s="12"/>
      <c r="GUU1" s="12"/>
      <c r="GUV1" s="12"/>
      <c r="GUW1" s="12"/>
      <c r="GUX1" s="12"/>
      <c r="GUY1" s="12"/>
      <c r="GUZ1" s="12"/>
      <c r="GVA1" s="12"/>
      <c r="GVB1" s="12"/>
      <c r="GVC1" s="12"/>
      <c r="GVD1" s="12"/>
      <c r="GVE1" s="12"/>
      <c r="GVF1" s="12"/>
      <c r="GVG1" s="12"/>
      <c r="GVH1" s="12"/>
      <c r="GVI1" s="12"/>
      <c r="GVJ1" s="12"/>
      <c r="GVK1" s="12"/>
      <c r="GVL1" s="12"/>
      <c r="GVM1" s="12"/>
      <c r="GVN1" s="12"/>
      <c r="GVO1" s="12"/>
      <c r="GVP1" s="12"/>
      <c r="GVQ1" s="12"/>
      <c r="GVR1" s="12"/>
      <c r="GVS1" s="12"/>
      <c r="GVT1" s="12"/>
      <c r="GVU1" s="12"/>
      <c r="GVV1" s="12"/>
      <c r="GVW1" s="12"/>
      <c r="GVX1" s="12"/>
      <c r="GVY1" s="12"/>
      <c r="GVZ1" s="12"/>
      <c r="GWA1" s="12"/>
      <c r="GWB1" s="12"/>
      <c r="GWC1" s="12"/>
      <c r="GWD1" s="12"/>
      <c r="GWE1" s="12"/>
      <c r="GWF1" s="12"/>
      <c r="GWG1" s="12"/>
      <c r="GWH1" s="12"/>
      <c r="GWI1" s="12"/>
      <c r="GWJ1" s="12"/>
      <c r="GWK1" s="12"/>
      <c r="GWL1" s="12"/>
      <c r="GWM1" s="12"/>
      <c r="GWN1" s="12"/>
      <c r="GWO1" s="12"/>
      <c r="GWP1" s="12"/>
      <c r="GWQ1" s="12"/>
      <c r="GWR1" s="12"/>
      <c r="GWS1" s="12"/>
      <c r="GWT1" s="12"/>
      <c r="GWU1" s="12"/>
      <c r="GWV1" s="12"/>
      <c r="GWW1" s="12"/>
      <c r="GWX1" s="12"/>
      <c r="GWY1" s="12"/>
      <c r="GWZ1" s="12"/>
      <c r="GXA1" s="12"/>
      <c r="GXB1" s="12"/>
      <c r="GXC1" s="12"/>
      <c r="GXD1" s="12"/>
      <c r="GXE1" s="12"/>
      <c r="GXF1" s="12"/>
      <c r="GXG1" s="12"/>
      <c r="GXH1" s="12"/>
      <c r="GXI1" s="12"/>
      <c r="GXJ1" s="12"/>
      <c r="GXK1" s="12"/>
      <c r="GXL1" s="12"/>
      <c r="GXM1" s="12"/>
      <c r="GXN1" s="12"/>
      <c r="GXO1" s="12"/>
      <c r="GXP1" s="12"/>
      <c r="GXQ1" s="12"/>
      <c r="GXR1" s="12"/>
      <c r="GXS1" s="12"/>
      <c r="GXT1" s="12"/>
      <c r="GXU1" s="12"/>
      <c r="GXV1" s="12"/>
      <c r="GXW1" s="12"/>
      <c r="GXX1" s="12"/>
      <c r="GXY1" s="12"/>
      <c r="GXZ1" s="12"/>
      <c r="GYA1" s="12"/>
      <c r="GYB1" s="12"/>
      <c r="GYC1" s="12"/>
      <c r="GYD1" s="12"/>
      <c r="GYE1" s="12"/>
      <c r="GYF1" s="12"/>
      <c r="GYG1" s="12"/>
      <c r="GYH1" s="12"/>
      <c r="GYI1" s="12"/>
      <c r="GYJ1" s="12"/>
      <c r="GYK1" s="12"/>
      <c r="GYL1" s="12"/>
      <c r="GYM1" s="12"/>
      <c r="GYN1" s="12"/>
      <c r="GYO1" s="12"/>
      <c r="GYP1" s="12"/>
      <c r="GYQ1" s="12"/>
      <c r="GYR1" s="12"/>
      <c r="GYS1" s="12"/>
      <c r="GYT1" s="12"/>
      <c r="GYU1" s="12"/>
      <c r="GYV1" s="12"/>
      <c r="GYW1" s="12"/>
      <c r="GYX1" s="12"/>
      <c r="GYY1" s="12"/>
      <c r="GYZ1" s="12"/>
      <c r="GZA1" s="12"/>
      <c r="GZB1" s="12"/>
      <c r="GZC1" s="12"/>
      <c r="GZD1" s="12"/>
      <c r="GZE1" s="12"/>
      <c r="GZF1" s="12"/>
      <c r="GZG1" s="12"/>
      <c r="GZH1" s="12"/>
      <c r="GZI1" s="12"/>
      <c r="GZJ1" s="12"/>
      <c r="GZK1" s="12"/>
      <c r="GZL1" s="12"/>
      <c r="GZM1" s="12"/>
      <c r="GZN1" s="12"/>
      <c r="GZO1" s="12"/>
      <c r="GZP1" s="12"/>
      <c r="GZQ1" s="12"/>
      <c r="GZR1" s="12"/>
      <c r="GZS1" s="12"/>
      <c r="GZT1" s="12"/>
      <c r="GZU1" s="12"/>
      <c r="GZV1" s="12"/>
      <c r="GZW1" s="12"/>
      <c r="GZX1" s="12"/>
      <c r="GZY1" s="12"/>
      <c r="GZZ1" s="12"/>
      <c r="HAA1" s="12"/>
      <c r="HAB1" s="12"/>
      <c r="HAC1" s="12"/>
      <c r="HAD1" s="12"/>
      <c r="HAE1" s="12"/>
      <c r="HAF1" s="12"/>
      <c r="HAG1" s="12"/>
      <c r="HAH1" s="12"/>
      <c r="HAI1" s="12"/>
      <c r="HAJ1" s="12"/>
      <c r="HAK1" s="12"/>
      <c r="HAL1" s="12"/>
      <c r="HAM1" s="12"/>
      <c r="HAN1" s="12"/>
      <c r="HAO1" s="12"/>
      <c r="HAP1" s="12"/>
      <c r="HAQ1" s="12"/>
      <c r="HAR1" s="12"/>
      <c r="HAS1" s="12"/>
      <c r="HAT1" s="12"/>
      <c r="HAU1" s="12"/>
      <c r="HAV1" s="12"/>
      <c r="HAW1" s="12"/>
      <c r="HAX1" s="12"/>
      <c r="HAY1" s="12"/>
      <c r="HAZ1" s="12"/>
      <c r="HBA1" s="12"/>
      <c r="HBB1" s="12"/>
      <c r="HBC1" s="12"/>
      <c r="HBD1" s="12"/>
      <c r="HBE1" s="12"/>
      <c r="HBF1" s="12"/>
      <c r="HBG1" s="12"/>
      <c r="HBH1" s="12"/>
      <c r="HBI1" s="12"/>
      <c r="HBJ1" s="12"/>
      <c r="HBK1" s="12"/>
      <c r="HBL1" s="12"/>
      <c r="HBM1" s="12"/>
      <c r="HBN1" s="12"/>
      <c r="HBO1" s="12"/>
      <c r="HBP1" s="12"/>
      <c r="HBQ1" s="12"/>
      <c r="HBR1" s="12"/>
      <c r="HBS1" s="12"/>
      <c r="HBT1" s="12"/>
      <c r="HBU1" s="12"/>
      <c r="HBV1" s="12"/>
      <c r="HBW1" s="12"/>
      <c r="HBX1" s="12"/>
      <c r="HBY1" s="12"/>
      <c r="HBZ1" s="12"/>
      <c r="HCA1" s="12"/>
      <c r="HCB1" s="12"/>
      <c r="HCC1" s="12"/>
      <c r="HCD1" s="12"/>
      <c r="HCE1" s="12"/>
      <c r="HCF1" s="12"/>
      <c r="HCG1" s="12"/>
      <c r="HCH1" s="12"/>
      <c r="HCI1" s="12"/>
      <c r="HCJ1" s="12"/>
      <c r="HCK1" s="12"/>
      <c r="HCL1" s="12"/>
      <c r="HCM1" s="12"/>
      <c r="HCN1" s="12"/>
      <c r="HCO1" s="12"/>
      <c r="HCP1" s="12"/>
      <c r="HCQ1" s="12"/>
      <c r="HCR1" s="12"/>
      <c r="HCS1" s="12"/>
      <c r="HCT1" s="12"/>
      <c r="HCU1" s="12"/>
      <c r="HCV1" s="12"/>
      <c r="HCW1" s="12"/>
      <c r="HCX1" s="12"/>
      <c r="HCY1" s="12"/>
      <c r="HCZ1" s="12"/>
      <c r="HDA1" s="12"/>
      <c r="HDB1" s="12"/>
      <c r="HDC1" s="12"/>
      <c r="HDD1" s="12"/>
      <c r="HDE1" s="12"/>
      <c r="HDF1" s="12"/>
      <c r="HDG1" s="12"/>
      <c r="HDH1" s="12"/>
      <c r="HDI1" s="12"/>
      <c r="HDJ1" s="12"/>
      <c r="HDK1" s="12"/>
      <c r="HDL1" s="12"/>
      <c r="HDM1" s="12"/>
      <c r="HDN1" s="12"/>
      <c r="HDO1" s="12"/>
      <c r="HDP1" s="12"/>
      <c r="HDQ1" s="12"/>
      <c r="HDR1" s="12"/>
      <c r="HDS1" s="12"/>
      <c r="HDT1" s="12"/>
      <c r="HDU1" s="12"/>
      <c r="HDV1" s="12"/>
      <c r="HDW1" s="12"/>
      <c r="HDX1" s="12"/>
      <c r="HDY1" s="12"/>
      <c r="HDZ1" s="12"/>
      <c r="HEA1" s="12"/>
      <c r="HEB1" s="12"/>
      <c r="HEC1" s="12"/>
      <c r="HED1" s="12"/>
      <c r="HEE1" s="12"/>
      <c r="HEF1" s="12"/>
      <c r="HEG1" s="12"/>
      <c r="HEH1" s="12"/>
      <c r="HEI1" s="12"/>
      <c r="HEJ1" s="12"/>
      <c r="HEK1" s="12"/>
      <c r="HEL1" s="12"/>
      <c r="HEM1" s="12"/>
      <c r="HEN1" s="12"/>
      <c r="HEO1" s="12"/>
      <c r="HEP1" s="12"/>
      <c r="HEQ1" s="12"/>
      <c r="HER1" s="12"/>
      <c r="HES1" s="12"/>
      <c r="HET1" s="12"/>
      <c r="HEU1" s="12"/>
      <c r="HEV1" s="12"/>
      <c r="HEW1" s="12"/>
      <c r="HEX1" s="12"/>
      <c r="HEY1" s="12"/>
      <c r="HEZ1" s="12"/>
      <c r="HFA1" s="12"/>
      <c r="HFB1" s="12"/>
      <c r="HFC1" s="12"/>
      <c r="HFD1" s="12"/>
      <c r="HFE1" s="12"/>
      <c r="HFF1" s="12"/>
      <c r="HFG1" s="12"/>
      <c r="HFH1" s="12"/>
      <c r="HFI1" s="12"/>
      <c r="HFJ1" s="12"/>
      <c r="HFK1" s="12"/>
      <c r="HFL1" s="12"/>
      <c r="HFM1" s="12"/>
      <c r="HFN1" s="12"/>
      <c r="HFO1" s="12"/>
      <c r="HFP1" s="12"/>
      <c r="HFQ1" s="12"/>
      <c r="HFR1" s="12"/>
      <c r="HFS1" s="12"/>
      <c r="HFT1" s="12"/>
      <c r="HFU1" s="12"/>
      <c r="HFV1" s="12"/>
      <c r="HFW1" s="12"/>
      <c r="HFX1" s="12"/>
      <c r="HFY1" s="12"/>
      <c r="HFZ1" s="12"/>
      <c r="HGA1" s="12"/>
      <c r="HGB1" s="12"/>
      <c r="HGC1" s="12"/>
      <c r="HGD1" s="12"/>
      <c r="HGE1" s="12"/>
      <c r="HGF1" s="12"/>
      <c r="HGG1" s="12"/>
      <c r="HGH1" s="12"/>
      <c r="HGI1" s="12"/>
      <c r="HGJ1" s="12"/>
      <c r="HGK1" s="12"/>
      <c r="HGL1" s="12"/>
      <c r="HGM1" s="12"/>
      <c r="HGN1" s="12"/>
      <c r="HGO1" s="12"/>
      <c r="HGP1" s="12"/>
      <c r="HGQ1" s="12"/>
      <c r="HGR1" s="12"/>
      <c r="HGS1" s="12"/>
      <c r="HGT1" s="12"/>
      <c r="HGU1" s="12"/>
      <c r="HGV1" s="12"/>
      <c r="HGW1" s="12"/>
      <c r="HGX1" s="12"/>
      <c r="HGY1" s="12"/>
      <c r="HGZ1" s="12"/>
      <c r="HHA1" s="12"/>
      <c r="HHB1" s="12"/>
      <c r="HHC1" s="12"/>
      <c r="HHD1" s="12"/>
      <c r="HHE1" s="12"/>
      <c r="HHF1" s="12"/>
      <c r="HHG1" s="12"/>
      <c r="HHH1" s="12"/>
      <c r="HHI1" s="12"/>
      <c r="HHJ1" s="12"/>
      <c r="HHK1" s="12"/>
      <c r="HHL1" s="12"/>
      <c r="HHM1" s="12"/>
      <c r="HHN1" s="12"/>
      <c r="HHO1" s="12"/>
      <c r="HHP1" s="12"/>
      <c r="HHQ1" s="12"/>
      <c r="HHR1" s="12"/>
      <c r="HHS1" s="12"/>
      <c r="HHT1" s="12"/>
      <c r="HHU1" s="12"/>
      <c r="HHV1" s="12"/>
      <c r="HHW1" s="12"/>
      <c r="HHX1" s="12"/>
      <c r="HHY1" s="12"/>
      <c r="HHZ1" s="12"/>
      <c r="HIA1" s="12"/>
      <c r="HIB1" s="12"/>
      <c r="HIC1" s="12"/>
      <c r="HID1" s="12"/>
      <c r="HIE1" s="12"/>
      <c r="HIF1" s="12"/>
      <c r="HIG1" s="12"/>
      <c r="HIH1" s="12"/>
      <c r="HII1" s="12"/>
      <c r="HIJ1" s="12"/>
      <c r="HIK1" s="12"/>
      <c r="HIL1" s="12"/>
      <c r="HIM1" s="12"/>
      <c r="HIN1" s="12"/>
      <c r="HIO1" s="12"/>
      <c r="HIP1" s="12"/>
      <c r="HIQ1" s="12"/>
      <c r="HIR1" s="12"/>
      <c r="HIS1" s="12"/>
      <c r="HIT1" s="12"/>
      <c r="HIU1" s="12"/>
      <c r="HIV1" s="12"/>
      <c r="HIW1" s="12"/>
      <c r="HIX1" s="12"/>
      <c r="HIY1" s="12"/>
      <c r="HIZ1" s="12"/>
      <c r="HJA1" s="12"/>
      <c r="HJB1" s="12"/>
      <c r="HJC1" s="12"/>
      <c r="HJD1" s="12"/>
      <c r="HJE1" s="12"/>
      <c r="HJF1" s="12"/>
      <c r="HJG1" s="12"/>
      <c r="HJH1" s="12"/>
      <c r="HJI1" s="12"/>
      <c r="HJJ1" s="12"/>
      <c r="HJK1" s="12"/>
      <c r="HJL1" s="12"/>
      <c r="HJM1" s="12"/>
      <c r="HJN1" s="12"/>
      <c r="HJO1" s="12"/>
      <c r="HJP1" s="12"/>
      <c r="HJQ1" s="12"/>
      <c r="HJR1" s="12"/>
      <c r="HJS1" s="12"/>
      <c r="HJT1" s="12"/>
      <c r="HJU1" s="12"/>
      <c r="HJV1" s="12"/>
      <c r="HJW1" s="12"/>
      <c r="HJX1" s="12"/>
      <c r="HJY1" s="12"/>
      <c r="HJZ1" s="12"/>
      <c r="HKA1" s="12"/>
      <c r="HKB1" s="12"/>
      <c r="HKC1" s="12"/>
      <c r="HKD1" s="12"/>
      <c r="HKE1" s="12"/>
      <c r="HKF1" s="12"/>
      <c r="HKG1" s="12"/>
      <c r="HKH1" s="12"/>
      <c r="HKI1" s="12"/>
      <c r="HKJ1" s="12"/>
      <c r="HKK1" s="12"/>
      <c r="HKL1" s="12"/>
      <c r="HKM1" s="12"/>
      <c r="HKN1" s="12"/>
      <c r="HKO1" s="12"/>
      <c r="HKP1" s="12"/>
      <c r="HKQ1" s="12"/>
      <c r="HKR1" s="12"/>
      <c r="HKS1" s="12"/>
      <c r="HKT1" s="12"/>
      <c r="HKU1" s="12"/>
      <c r="HKV1" s="12"/>
      <c r="HKW1" s="12"/>
      <c r="HKX1" s="12"/>
      <c r="HKY1" s="12"/>
      <c r="HKZ1" s="12"/>
      <c r="HLA1" s="12"/>
      <c r="HLB1" s="12"/>
      <c r="HLC1" s="12"/>
      <c r="HLD1" s="12"/>
      <c r="HLE1" s="12"/>
      <c r="HLF1" s="12"/>
      <c r="HLG1" s="12"/>
      <c r="HLH1" s="12"/>
      <c r="HLI1" s="12"/>
      <c r="HLJ1" s="12"/>
      <c r="HLK1" s="12"/>
      <c r="HLL1" s="12"/>
      <c r="HLM1" s="12"/>
      <c r="HLN1" s="12"/>
      <c r="HLO1" s="12"/>
      <c r="HLP1" s="12"/>
      <c r="HLQ1" s="12"/>
      <c r="HLR1" s="12"/>
      <c r="HLS1" s="12"/>
      <c r="HLT1" s="12"/>
      <c r="HLU1" s="12"/>
      <c r="HLV1" s="12"/>
      <c r="HLW1" s="12"/>
      <c r="HLX1" s="12"/>
      <c r="HLY1" s="12"/>
      <c r="HLZ1" s="12"/>
      <c r="HMA1" s="12"/>
      <c r="HMB1" s="12"/>
      <c r="HMC1" s="12"/>
      <c r="HMD1" s="12"/>
      <c r="HME1" s="12"/>
      <c r="HMF1" s="12"/>
      <c r="HMG1" s="12"/>
      <c r="HMH1" s="12"/>
      <c r="HMI1" s="12"/>
      <c r="HMJ1" s="12"/>
      <c r="HMK1" s="12"/>
      <c r="HML1" s="12"/>
      <c r="HMM1" s="12"/>
      <c r="HMN1" s="12"/>
      <c r="HMO1" s="12"/>
      <c r="HMP1" s="12"/>
      <c r="HMQ1" s="12"/>
      <c r="HMR1" s="12"/>
      <c r="HMS1" s="12"/>
      <c r="HMT1" s="12"/>
      <c r="HMU1" s="12"/>
      <c r="HMV1" s="12"/>
      <c r="HMW1" s="12"/>
      <c r="HMX1" s="12"/>
      <c r="HMY1" s="12"/>
      <c r="HMZ1" s="12"/>
      <c r="HNA1" s="12"/>
      <c r="HNB1" s="12"/>
      <c r="HNC1" s="12"/>
      <c r="HND1" s="12"/>
      <c r="HNE1" s="12"/>
      <c r="HNF1" s="12"/>
      <c r="HNG1" s="12"/>
      <c r="HNH1" s="12"/>
      <c r="HNI1" s="12"/>
      <c r="HNJ1" s="12"/>
      <c r="HNK1" s="12"/>
      <c r="HNL1" s="12"/>
      <c r="HNM1" s="12"/>
      <c r="HNN1" s="12"/>
      <c r="HNO1" s="12"/>
      <c r="HNP1" s="12"/>
      <c r="HNQ1" s="12"/>
      <c r="HNR1" s="12"/>
      <c r="HNS1" s="12"/>
      <c r="HNT1" s="12"/>
      <c r="HNU1" s="12"/>
      <c r="HNV1" s="12"/>
      <c r="HNW1" s="12"/>
      <c r="HNX1" s="12"/>
      <c r="HNY1" s="12"/>
      <c r="HNZ1" s="12"/>
      <c r="HOA1" s="12"/>
      <c r="HOB1" s="12"/>
      <c r="HOC1" s="12"/>
      <c r="HOD1" s="12"/>
      <c r="HOE1" s="12"/>
      <c r="HOF1" s="12"/>
      <c r="HOG1" s="12"/>
      <c r="HOH1" s="12"/>
      <c r="HOI1" s="12"/>
      <c r="HOJ1" s="12"/>
      <c r="HOK1" s="12"/>
      <c r="HOL1" s="12"/>
      <c r="HOM1" s="12"/>
      <c r="HON1" s="12"/>
      <c r="HOO1" s="12"/>
      <c r="HOP1" s="12"/>
      <c r="HOQ1" s="12"/>
      <c r="HOR1" s="12"/>
      <c r="HOS1" s="12"/>
      <c r="HOT1" s="12"/>
      <c r="HOU1" s="12"/>
      <c r="HOV1" s="12"/>
      <c r="HOW1" s="12"/>
      <c r="HOX1" s="12"/>
      <c r="HOY1" s="12"/>
      <c r="HOZ1" s="12"/>
      <c r="HPA1" s="12"/>
      <c r="HPB1" s="12"/>
      <c r="HPC1" s="12"/>
      <c r="HPD1" s="12"/>
      <c r="HPE1" s="12"/>
      <c r="HPF1" s="12"/>
      <c r="HPG1" s="12"/>
      <c r="HPH1" s="12"/>
      <c r="HPI1" s="12"/>
      <c r="HPJ1" s="12"/>
      <c r="HPK1" s="12"/>
      <c r="HPL1" s="12"/>
      <c r="HPM1" s="12"/>
      <c r="HPN1" s="12"/>
      <c r="HPO1" s="12"/>
      <c r="HPP1" s="12"/>
      <c r="HPQ1" s="12"/>
      <c r="HPR1" s="12"/>
      <c r="HPS1" s="12"/>
      <c r="HPT1" s="12"/>
      <c r="HPU1" s="12"/>
      <c r="HPV1" s="12"/>
      <c r="HPW1" s="12"/>
      <c r="HPX1" s="12"/>
      <c r="HPY1" s="12"/>
      <c r="HPZ1" s="12"/>
      <c r="HQA1" s="12"/>
      <c r="HQB1" s="12"/>
      <c r="HQC1" s="12"/>
      <c r="HQD1" s="12"/>
      <c r="HQE1" s="12"/>
      <c r="HQF1" s="12"/>
      <c r="HQG1" s="12"/>
      <c r="HQH1" s="12"/>
      <c r="HQI1" s="12"/>
      <c r="HQJ1" s="12"/>
      <c r="HQK1" s="12"/>
      <c r="HQL1" s="12"/>
      <c r="HQM1" s="12"/>
      <c r="HQN1" s="12"/>
      <c r="HQO1" s="12"/>
      <c r="HQP1" s="12"/>
      <c r="HQQ1" s="12"/>
      <c r="HQR1" s="12"/>
      <c r="HQS1" s="12"/>
      <c r="HQT1" s="12"/>
      <c r="HQU1" s="12"/>
      <c r="HQV1" s="12"/>
      <c r="HQW1" s="12"/>
      <c r="HQX1" s="12"/>
      <c r="HQY1" s="12"/>
      <c r="HQZ1" s="12"/>
      <c r="HRA1" s="12"/>
      <c r="HRB1" s="12"/>
      <c r="HRC1" s="12"/>
      <c r="HRD1" s="12"/>
      <c r="HRE1" s="12"/>
      <c r="HRF1" s="12"/>
      <c r="HRG1" s="12"/>
      <c r="HRH1" s="12"/>
      <c r="HRI1" s="12"/>
      <c r="HRJ1" s="12"/>
      <c r="HRK1" s="12"/>
      <c r="HRL1" s="12"/>
      <c r="HRM1" s="12"/>
      <c r="HRN1" s="12"/>
      <c r="HRO1" s="12"/>
      <c r="HRP1" s="12"/>
      <c r="HRQ1" s="12"/>
      <c r="HRR1" s="12"/>
      <c r="HRS1" s="12"/>
      <c r="HRT1" s="12"/>
      <c r="HRU1" s="12"/>
      <c r="HRV1" s="12"/>
      <c r="HRW1" s="12"/>
      <c r="HRX1" s="12"/>
      <c r="HRY1" s="12"/>
      <c r="HRZ1" s="12"/>
      <c r="HSA1" s="12"/>
      <c r="HSB1" s="12"/>
      <c r="HSC1" s="12"/>
      <c r="HSD1" s="12"/>
      <c r="HSE1" s="12"/>
      <c r="HSF1" s="12"/>
      <c r="HSG1" s="12"/>
      <c r="HSH1" s="12"/>
      <c r="HSI1" s="12"/>
      <c r="HSJ1" s="12"/>
      <c r="HSK1" s="12"/>
      <c r="HSL1" s="12"/>
      <c r="HSM1" s="12"/>
      <c r="HSN1" s="12"/>
      <c r="HSO1" s="12"/>
      <c r="HSP1" s="12"/>
      <c r="HSQ1" s="12"/>
      <c r="HSR1" s="12"/>
      <c r="HSS1" s="12"/>
      <c r="HST1" s="12"/>
      <c r="HSU1" s="12"/>
      <c r="HSV1" s="12"/>
      <c r="HSW1" s="12"/>
      <c r="HSX1" s="12"/>
      <c r="HSY1" s="12"/>
      <c r="HSZ1" s="12"/>
      <c r="HTA1" s="12"/>
      <c r="HTB1" s="12"/>
      <c r="HTC1" s="12"/>
      <c r="HTD1" s="12"/>
      <c r="HTE1" s="12"/>
      <c r="HTF1" s="12"/>
      <c r="HTG1" s="12"/>
      <c r="HTH1" s="12"/>
      <c r="HTI1" s="12"/>
      <c r="HTJ1" s="12"/>
      <c r="HTK1" s="12"/>
      <c r="HTL1" s="12"/>
      <c r="HTM1" s="12"/>
      <c r="HTN1" s="12"/>
      <c r="HTO1" s="12"/>
      <c r="HTP1" s="12"/>
      <c r="HTQ1" s="12"/>
      <c r="HTR1" s="12"/>
      <c r="HTS1" s="12"/>
      <c r="HTT1" s="12"/>
      <c r="HTU1" s="12"/>
      <c r="HTV1" s="12"/>
      <c r="HTW1" s="12"/>
      <c r="HTX1" s="12"/>
      <c r="HTY1" s="12"/>
      <c r="HTZ1" s="12"/>
      <c r="HUA1" s="12"/>
      <c r="HUB1" s="12"/>
      <c r="HUC1" s="12"/>
      <c r="HUD1" s="12"/>
      <c r="HUE1" s="12"/>
      <c r="HUF1" s="12"/>
      <c r="HUG1" s="12"/>
      <c r="HUH1" s="12"/>
      <c r="HUI1" s="12"/>
      <c r="HUJ1" s="12"/>
      <c r="HUK1" s="12"/>
      <c r="HUL1" s="12"/>
      <c r="HUM1" s="12"/>
      <c r="HUN1" s="12"/>
      <c r="HUO1" s="12"/>
      <c r="HUP1" s="12"/>
      <c r="HUQ1" s="12"/>
      <c r="HUR1" s="12"/>
      <c r="HUS1" s="12"/>
      <c r="HUT1" s="12"/>
      <c r="HUU1" s="12"/>
      <c r="HUV1" s="12"/>
      <c r="HUW1" s="12"/>
      <c r="HUX1" s="12"/>
      <c r="HUY1" s="12"/>
      <c r="HUZ1" s="12"/>
      <c r="HVA1" s="12"/>
      <c r="HVB1" s="12"/>
      <c r="HVC1" s="12"/>
      <c r="HVD1" s="12"/>
      <c r="HVE1" s="12"/>
      <c r="HVF1" s="12"/>
      <c r="HVG1" s="12"/>
      <c r="HVH1" s="12"/>
      <c r="HVI1" s="12"/>
      <c r="HVJ1" s="12"/>
      <c r="HVK1" s="12"/>
      <c r="HVL1" s="12"/>
      <c r="HVM1" s="12"/>
      <c r="HVN1" s="12"/>
      <c r="HVO1" s="12"/>
      <c r="HVP1" s="12"/>
      <c r="HVQ1" s="12"/>
      <c r="HVR1" s="12"/>
      <c r="HVS1" s="12"/>
      <c r="HVT1" s="12"/>
      <c r="HVU1" s="12"/>
      <c r="HVV1" s="12"/>
      <c r="HVW1" s="12"/>
      <c r="HVX1" s="12"/>
      <c r="HVY1" s="12"/>
      <c r="HVZ1" s="12"/>
      <c r="HWA1" s="12"/>
      <c r="HWB1" s="12"/>
      <c r="HWC1" s="12"/>
      <c r="HWD1" s="12"/>
      <c r="HWE1" s="12"/>
      <c r="HWF1" s="12"/>
      <c r="HWG1" s="12"/>
      <c r="HWH1" s="12"/>
      <c r="HWI1" s="12"/>
      <c r="HWJ1" s="12"/>
      <c r="HWK1" s="12"/>
      <c r="HWL1" s="12"/>
      <c r="HWM1" s="12"/>
      <c r="HWN1" s="12"/>
      <c r="HWO1" s="12"/>
      <c r="HWP1" s="12"/>
      <c r="HWQ1" s="12"/>
      <c r="HWR1" s="12"/>
      <c r="HWS1" s="12"/>
      <c r="HWT1" s="12"/>
      <c r="HWU1" s="12"/>
      <c r="HWV1" s="12"/>
      <c r="HWW1" s="12"/>
      <c r="HWX1" s="12"/>
      <c r="HWY1" s="12"/>
      <c r="HWZ1" s="12"/>
      <c r="HXA1" s="12"/>
      <c r="HXB1" s="12"/>
      <c r="HXC1" s="12"/>
      <c r="HXD1" s="12"/>
      <c r="HXE1" s="12"/>
      <c r="HXF1" s="12"/>
      <c r="HXG1" s="12"/>
      <c r="HXH1" s="12"/>
      <c r="HXI1" s="12"/>
      <c r="HXJ1" s="12"/>
      <c r="HXK1" s="12"/>
      <c r="HXL1" s="12"/>
      <c r="HXM1" s="12"/>
      <c r="HXN1" s="12"/>
      <c r="HXO1" s="12"/>
      <c r="HXP1" s="12"/>
      <c r="HXQ1" s="12"/>
      <c r="HXR1" s="12"/>
      <c r="HXS1" s="12"/>
      <c r="HXT1" s="12"/>
      <c r="HXU1" s="12"/>
      <c r="HXV1" s="12"/>
      <c r="HXW1" s="12"/>
      <c r="HXX1" s="12"/>
      <c r="HXY1" s="12"/>
      <c r="HXZ1" s="12"/>
      <c r="HYA1" s="12"/>
      <c r="HYB1" s="12"/>
      <c r="HYC1" s="12"/>
      <c r="HYD1" s="12"/>
      <c r="HYE1" s="12"/>
      <c r="HYF1" s="12"/>
      <c r="HYG1" s="12"/>
      <c r="HYH1" s="12"/>
      <c r="HYI1" s="12"/>
      <c r="HYJ1" s="12"/>
      <c r="HYK1" s="12"/>
      <c r="HYL1" s="12"/>
      <c r="HYM1" s="12"/>
      <c r="HYN1" s="12"/>
      <c r="HYO1" s="12"/>
      <c r="HYP1" s="12"/>
      <c r="HYQ1" s="12"/>
      <c r="HYR1" s="12"/>
      <c r="HYS1" s="12"/>
      <c r="HYT1" s="12"/>
      <c r="HYU1" s="12"/>
      <c r="HYV1" s="12"/>
      <c r="HYW1" s="12"/>
      <c r="HYX1" s="12"/>
      <c r="HYY1" s="12"/>
      <c r="HYZ1" s="12"/>
      <c r="HZA1" s="12"/>
      <c r="HZB1" s="12"/>
      <c r="HZC1" s="12"/>
      <c r="HZD1" s="12"/>
      <c r="HZE1" s="12"/>
      <c r="HZF1" s="12"/>
      <c r="HZG1" s="12"/>
      <c r="HZH1" s="12"/>
      <c r="HZI1" s="12"/>
      <c r="HZJ1" s="12"/>
      <c r="HZK1" s="12"/>
      <c r="HZL1" s="12"/>
      <c r="HZM1" s="12"/>
      <c r="HZN1" s="12"/>
      <c r="HZO1" s="12"/>
      <c r="HZP1" s="12"/>
      <c r="HZQ1" s="12"/>
      <c r="HZR1" s="12"/>
      <c r="HZS1" s="12"/>
      <c r="HZT1" s="12"/>
      <c r="HZU1" s="12"/>
      <c r="HZV1" s="12"/>
      <c r="HZW1" s="12"/>
      <c r="HZX1" s="12"/>
      <c r="HZY1" s="12"/>
      <c r="HZZ1" s="12"/>
      <c r="IAA1" s="12"/>
      <c r="IAB1" s="12"/>
      <c r="IAC1" s="12"/>
      <c r="IAD1" s="12"/>
      <c r="IAE1" s="12"/>
      <c r="IAF1" s="12"/>
      <c r="IAG1" s="12"/>
      <c r="IAH1" s="12"/>
      <c r="IAI1" s="12"/>
      <c r="IAJ1" s="12"/>
      <c r="IAK1" s="12"/>
      <c r="IAL1" s="12"/>
      <c r="IAM1" s="12"/>
      <c r="IAN1" s="12"/>
      <c r="IAO1" s="12"/>
      <c r="IAP1" s="12"/>
      <c r="IAQ1" s="12"/>
      <c r="IAR1" s="12"/>
      <c r="IAS1" s="12"/>
      <c r="IAT1" s="12"/>
      <c r="IAU1" s="12"/>
      <c r="IAV1" s="12"/>
      <c r="IAW1" s="12"/>
      <c r="IAX1" s="12"/>
      <c r="IAY1" s="12"/>
      <c r="IAZ1" s="12"/>
      <c r="IBA1" s="12"/>
      <c r="IBB1" s="12"/>
      <c r="IBC1" s="12"/>
      <c r="IBD1" s="12"/>
      <c r="IBE1" s="12"/>
      <c r="IBF1" s="12"/>
      <c r="IBG1" s="12"/>
      <c r="IBH1" s="12"/>
      <c r="IBI1" s="12"/>
      <c r="IBJ1" s="12"/>
      <c r="IBK1" s="12"/>
      <c r="IBL1" s="12"/>
      <c r="IBM1" s="12"/>
      <c r="IBN1" s="12"/>
      <c r="IBO1" s="12"/>
      <c r="IBP1" s="12"/>
      <c r="IBQ1" s="12"/>
      <c r="IBR1" s="12"/>
      <c r="IBS1" s="12"/>
      <c r="IBT1" s="12"/>
      <c r="IBU1" s="12"/>
      <c r="IBV1" s="12"/>
      <c r="IBW1" s="12"/>
      <c r="IBX1" s="12"/>
      <c r="IBY1" s="12"/>
      <c r="IBZ1" s="12"/>
      <c r="ICA1" s="12"/>
      <c r="ICB1" s="12"/>
      <c r="ICC1" s="12"/>
      <c r="ICD1" s="12"/>
      <c r="ICE1" s="12"/>
      <c r="ICF1" s="12"/>
      <c r="ICG1" s="12"/>
      <c r="ICH1" s="12"/>
      <c r="ICI1" s="12"/>
      <c r="ICJ1" s="12"/>
      <c r="ICK1" s="12"/>
      <c r="ICL1" s="12"/>
      <c r="ICM1" s="12"/>
      <c r="ICN1" s="12"/>
      <c r="ICO1" s="12"/>
      <c r="ICP1" s="12"/>
      <c r="ICQ1" s="12"/>
      <c r="ICR1" s="12"/>
      <c r="ICS1" s="12"/>
      <c r="ICT1" s="12"/>
      <c r="ICU1" s="12"/>
      <c r="ICV1" s="12"/>
      <c r="ICW1" s="12"/>
      <c r="ICX1" s="12"/>
      <c r="ICY1" s="12"/>
      <c r="ICZ1" s="12"/>
      <c r="IDA1" s="12"/>
      <c r="IDB1" s="12"/>
      <c r="IDC1" s="12"/>
      <c r="IDD1" s="12"/>
      <c r="IDE1" s="12"/>
      <c r="IDF1" s="12"/>
      <c r="IDG1" s="12"/>
      <c r="IDH1" s="12"/>
      <c r="IDI1" s="12"/>
      <c r="IDJ1" s="12"/>
      <c r="IDK1" s="12"/>
      <c r="IDL1" s="12"/>
      <c r="IDM1" s="12"/>
      <c r="IDN1" s="12"/>
      <c r="IDO1" s="12"/>
      <c r="IDP1" s="12"/>
      <c r="IDQ1" s="12"/>
      <c r="IDR1" s="12"/>
      <c r="IDS1" s="12"/>
      <c r="IDT1" s="12"/>
      <c r="IDU1" s="12"/>
      <c r="IDV1" s="12"/>
      <c r="IDW1" s="12"/>
      <c r="IDX1" s="12"/>
      <c r="IDY1" s="12"/>
      <c r="IDZ1" s="12"/>
      <c r="IEA1" s="12"/>
      <c r="IEB1" s="12"/>
      <c r="IEC1" s="12"/>
      <c r="IED1" s="12"/>
      <c r="IEE1" s="12"/>
      <c r="IEF1" s="12"/>
      <c r="IEG1" s="12"/>
      <c r="IEH1" s="12"/>
      <c r="IEI1" s="12"/>
      <c r="IEJ1" s="12"/>
      <c r="IEK1" s="12"/>
      <c r="IEL1" s="12"/>
      <c r="IEM1" s="12"/>
      <c r="IEN1" s="12"/>
      <c r="IEO1" s="12"/>
      <c r="IEP1" s="12"/>
      <c r="IEQ1" s="12"/>
      <c r="IER1" s="12"/>
      <c r="IES1" s="12"/>
      <c r="IET1" s="12"/>
      <c r="IEU1" s="12"/>
      <c r="IEV1" s="12"/>
      <c r="IEW1" s="12"/>
      <c r="IEX1" s="12"/>
      <c r="IEY1" s="12"/>
      <c r="IEZ1" s="12"/>
      <c r="IFA1" s="12"/>
      <c r="IFB1" s="12"/>
      <c r="IFC1" s="12"/>
      <c r="IFD1" s="12"/>
      <c r="IFE1" s="12"/>
      <c r="IFF1" s="12"/>
      <c r="IFG1" s="12"/>
      <c r="IFH1" s="12"/>
      <c r="IFI1" s="12"/>
      <c r="IFJ1" s="12"/>
      <c r="IFK1" s="12"/>
      <c r="IFL1" s="12"/>
      <c r="IFM1" s="12"/>
      <c r="IFN1" s="12"/>
      <c r="IFO1" s="12"/>
      <c r="IFP1" s="12"/>
      <c r="IFQ1" s="12"/>
      <c r="IFR1" s="12"/>
      <c r="IFS1" s="12"/>
      <c r="IFT1" s="12"/>
      <c r="IFU1" s="12"/>
      <c r="IFV1" s="12"/>
      <c r="IFW1" s="12"/>
      <c r="IFX1" s="12"/>
      <c r="IFY1" s="12"/>
      <c r="IFZ1" s="12"/>
      <c r="IGA1" s="12"/>
      <c r="IGB1" s="12"/>
      <c r="IGC1" s="12"/>
      <c r="IGD1" s="12"/>
      <c r="IGE1" s="12"/>
      <c r="IGF1" s="12"/>
      <c r="IGG1" s="12"/>
      <c r="IGH1" s="12"/>
      <c r="IGI1" s="12"/>
      <c r="IGJ1" s="12"/>
      <c r="IGK1" s="12"/>
      <c r="IGL1" s="12"/>
      <c r="IGM1" s="12"/>
      <c r="IGN1" s="12"/>
      <c r="IGO1" s="12"/>
      <c r="IGP1" s="12"/>
      <c r="IGQ1" s="12"/>
      <c r="IGR1" s="12"/>
      <c r="IGS1" s="12"/>
      <c r="IGT1" s="12"/>
      <c r="IGU1" s="12"/>
      <c r="IGV1" s="12"/>
      <c r="IGW1" s="12"/>
      <c r="IGX1" s="12"/>
      <c r="IGY1" s="12"/>
      <c r="IGZ1" s="12"/>
      <c r="IHA1" s="12"/>
      <c r="IHB1" s="12"/>
      <c r="IHC1" s="12"/>
      <c r="IHD1" s="12"/>
      <c r="IHE1" s="12"/>
      <c r="IHF1" s="12"/>
      <c r="IHG1" s="12"/>
      <c r="IHH1" s="12"/>
      <c r="IHI1" s="12"/>
      <c r="IHJ1" s="12"/>
      <c r="IHK1" s="12"/>
      <c r="IHL1" s="12"/>
      <c r="IHM1" s="12"/>
      <c r="IHN1" s="12"/>
      <c r="IHO1" s="12"/>
      <c r="IHP1" s="12"/>
      <c r="IHQ1" s="12"/>
      <c r="IHR1" s="12"/>
      <c r="IHS1" s="12"/>
      <c r="IHT1" s="12"/>
      <c r="IHU1" s="12"/>
      <c r="IHV1" s="12"/>
      <c r="IHW1" s="12"/>
      <c r="IHX1" s="12"/>
      <c r="IHY1" s="12"/>
      <c r="IHZ1" s="12"/>
      <c r="IIA1" s="12"/>
      <c r="IIB1" s="12"/>
      <c r="IIC1" s="12"/>
      <c r="IID1" s="12"/>
      <c r="IIE1" s="12"/>
      <c r="IIF1" s="12"/>
      <c r="IIG1" s="12"/>
      <c r="IIH1" s="12"/>
      <c r="III1" s="12"/>
      <c r="IIJ1" s="12"/>
      <c r="IIK1" s="12"/>
      <c r="IIL1" s="12"/>
      <c r="IIM1" s="12"/>
      <c r="IIN1" s="12"/>
      <c r="IIO1" s="12"/>
      <c r="IIP1" s="12"/>
      <c r="IIQ1" s="12"/>
      <c r="IIR1" s="12"/>
      <c r="IIS1" s="12"/>
      <c r="IIT1" s="12"/>
      <c r="IIU1" s="12"/>
      <c r="IIV1" s="12"/>
      <c r="IIW1" s="12"/>
      <c r="IIX1" s="12"/>
      <c r="IIY1" s="12"/>
      <c r="IIZ1" s="12"/>
      <c r="IJA1" s="12"/>
      <c r="IJB1" s="12"/>
      <c r="IJC1" s="12"/>
      <c r="IJD1" s="12"/>
      <c r="IJE1" s="12"/>
      <c r="IJF1" s="12"/>
      <c r="IJG1" s="12"/>
      <c r="IJH1" s="12"/>
      <c r="IJI1" s="12"/>
      <c r="IJJ1" s="12"/>
      <c r="IJK1" s="12"/>
      <c r="IJL1" s="12"/>
      <c r="IJM1" s="12"/>
      <c r="IJN1" s="12"/>
      <c r="IJO1" s="12"/>
      <c r="IJP1" s="12"/>
      <c r="IJQ1" s="12"/>
      <c r="IJR1" s="12"/>
      <c r="IJS1" s="12"/>
      <c r="IJT1" s="12"/>
      <c r="IJU1" s="12"/>
      <c r="IJV1" s="12"/>
      <c r="IJW1" s="12"/>
      <c r="IJX1" s="12"/>
      <c r="IJY1" s="12"/>
      <c r="IJZ1" s="12"/>
      <c r="IKA1" s="12"/>
      <c r="IKB1" s="12"/>
      <c r="IKC1" s="12"/>
      <c r="IKD1" s="12"/>
      <c r="IKE1" s="12"/>
      <c r="IKF1" s="12"/>
      <c r="IKG1" s="12"/>
      <c r="IKH1" s="12"/>
      <c r="IKI1" s="12"/>
      <c r="IKJ1" s="12"/>
      <c r="IKK1" s="12"/>
      <c r="IKL1" s="12"/>
      <c r="IKM1" s="12"/>
      <c r="IKN1" s="12"/>
      <c r="IKO1" s="12"/>
      <c r="IKP1" s="12"/>
      <c r="IKQ1" s="12"/>
      <c r="IKR1" s="12"/>
      <c r="IKS1" s="12"/>
      <c r="IKT1" s="12"/>
      <c r="IKU1" s="12"/>
      <c r="IKV1" s="12"/>
      <c r="IKW1" s="12"/>
      <c r="IKX1" s="12"/>
      <c r="IKY1" s="12"/>
      <c r="IKZ1" s="12"/>
      <c r="ILA1" s="12"/>
      <c r="ILB1" s="12"/>
      <c r="ILC1" s="12"/>
      <c r="ILD1" s="12"/>
      <c r="ILE1" s="12"/>
      <c r="ILF1" s="12"/>
      <c r="ILG1" s="12"/>
      <c r="ILH1" s="12"/>
      <c r="ILI1" s="12"/>
      <c r="ILJ1" s="12"/>
      <c r="ILK1" s="12"/>
      <c r="ILL1" s="12"/>
      <c r="ILM1" s="12"/>
      <c r="ILN1" s="12"/>
      <c r="ILO1" s="12"/>
      <c r="ILP1" s="12"/>
      <c r="ILQ1" s="12"/>
      <c r="ILR1" s="12"/>
      <c r="ILS1" s="12"/>
      <c r="ILT1" s="12"/>
      <c r="ILU1" s="12"/>
      <c r="ILV1" s="12"/>
      <c r="ILW1" s="12"/>
      <c r="ILX1" s="12"/>
      <c r="ILY1" s="12"/>
      <c r="ILZ1" s="12"/>
      <c r="IMA1" s="12"/>
      <c r="IMB1" s="12"/>
      <c r="IMC1" s="12"/>
      <c r="IMD1" s="12"/>
      <c r="IME1" s="12"/>
      <c r="IMF1" s="12"/>
      <c r="IMG1" s="12"/>
      <c r="IMH1" s="12"/>
      <c r="IMI1" s="12"/>
      <c r="IMJ1" s="12"/>
      <c r="IMK1" s="12"/>
      <c r="IML1" s="12"/>
      <c r="IMM1" s="12"/>
      <c r="IMN1" s="12"/>
      <c r="IMO1" s="12"/>
      <c r="IMP1" s="12"/>
      <c r="IMQ1" s="12"/>
      <c r="IMR1" s="12"/>
      <c r="IMS1" s="12"/>
      <c r="IMT1" s="12"/>
      <c r="IMU1" s="12"/>
      <c r="IMV1" s="12"/>
      <c r="IMW1" s="12"/>
      <c r="IMX1" s="12"/>
      <c r="IMY1" s="12"/>
      <c r="IMZ1" s="12"/>
      <c r="INA1" s="12"/>
      <c r="INB1" s="12"/>
      <c r="INC1" s="12"/>
      <c r="IND1" s="12"/>
      <c r="INE1" s="12"/>
      <c r="INF1" s="12"/>
      <c r="ING1" s="12"/>
      <c r="INH1" s="12"/>
      <c r="INI1" s="12"/>
      <c r="INJ1" s="12"/>
      <c r="INK1" s="12"/>
      <c r="INL1" s="12"/>
      <c r="INM1" s="12"/>
      <c r="INN1" s="12"/>
      <c r="INO1" s="12"/>
      <c r="INP1" s="12"/>
      <c r="INQ1" s="12"/>
      <c r="INR1" s="12"/>
      <c r="INS1" s="12"/>
      <c r="INT1" s="12"/>
      <c r="INU1" s="12"/>
      <c r="INV1" s="12"/>
      <c r="INW1" s="12"/>
      <c r="INX1" s="12"/>
      <c r="INY1" s="12"/>
      <c r="INZ1" s="12"/>
      <c r="IOA1" s="12"/>
      <c r="IOB1" s="12"/>
      <c r="IOC1" s="12"/>
      <c r="IOD1" s="12"/>
      <c r="IOE1" s="12"/>
      <c r="IOF1" s="12"/>
      <c r="IOG1" s="12"/>
      <c r="IOH1" s="12"/>
      <c r="IOI1" s="12"/>
      <c r="IOJ1" s="12"/>
      <c r="IOK1" s="12"/>
      <c r="IOL1" s="12"/>
      <c r="IOM1" s="12"/>
      <c r="ION1" s="12"/>
      <c r="IOO1" s="12"/>
      <c r="IOP1" s="12"/>
      <c r="IOQ1" s="12"/>
      <c r="IOR1" s="12"/>
      <c r="IOS1" s="12"/>
      <c r="IOT1" s="12"/>
      <c r="IOU1" s="12"/>
      <c r="IOV1" s="12"/>
      <c r="IOW1" s="12"/>
      <c r="IOX1" s="12"/>
      <c r="IOY1" s="12"/>
      <c r="IOZ1" s="12"/>
      <c r="IPA1" s="12"/>
      <c r="IPB1" s="12"/>
      <c r="IPC1" s="12"/>
      <c r="IPD1" s="12"/>
      <c r="IPE1" s="12"/>
      <c r="IPF1" s="12"/>
      <c r="IPG1" s="12"/>
      <c r="IPH1" s="12"/>
      <c r="IPI1" s="12"/>
      <c r="IPJ1" s="12"/>
      <c r="IPK1" s="12"/>
      <c r="IPL1" s="12"/>
      <c r="IPM1" s="12"/>
      <c r="IPN1" s="12"/>
      <c r="IPO1" s="12"/>
      <c r="IPP1" s="12"/>
      <c r="IPQ1" s="12"/>
      <c r="IPR1" s="12"/>
      <c r="IPS1" s="12"/>
      <c r="IPT1" s="12"/>
      <c r="IPU1" s="12"/>
      <c r="IPV1" s="12"/>
      <c r="IPW1" s="12"/>
      <c r="IPX1" s="12"/>
      <c r="IPY1" s="12"/>
      <c r="IPZ1" s="12"/>
      <c r="IQA1" s="12"/>
      <c r="IQB1" s="12"/>
      <c r="IQC1" s="12"/>
      <c r="IQD1" s="12"/>
      <c r="IQE1" s="12"/>
      <c r="IQF1" s="12"/>
      <c r="IQG1" s="12"/>
      <c r="IQH1" s="12"/>
      <c r="IQI1" s="12"/>
      <c r="IQJ1" s="12"/>
      <c r="IQK1" s="12"/>
      <c r="IQL1" s="12"/>
      <c r="IQM1" s="12"/>
      <c r="IQN1" s="12"/>
      <c r="IQO1" s="12"/>
      <c r="IQP1" s="12"/>
      <c r="IQQ1" s="12"/>
      <c r="IQR1" s="12"/>
      <c r="IQS1" s="12"/>
      <c r="IQT1" s="12"/>
      <c r="IQU1" s="12"/>
      <c r="IQV1" s="12"/>
      <c r="IQW1" s="12"/>
      <c r="IQX1" s="12"/>
      <c r="IQY1" s="12"/>
      <c r="IQZ1" s="12"/>
      <c r="IRA1" s="12"/>
      <c r="IRB1" s="12"/>
      <c r="IRC1" s="12"/>
      <c r="IRD1" s="12"/>
      <c r="IRE1" s="12"/>
      <c r="IRF1" s="12"/>
      <c r="IRG1" s="12"/>
      <c r="IRH1" s="12"/>
      <c r="IRI1" s="12"/>
      <c r="IRJ1" s="12"/>
      <c r="IRK1" s="12"/>
      <c r="IRL1" s="12"/>
      <c r="IRM1" s="12"/>
      <c r="IRN1" s="12"/>
      <c r="IRO1" s="12"/>
      <c r="IRP1" s="12"/>
      <c r="IRQ1" s="12"/>
      <c r="IRR1" s="12"/>
      <c r="IRS1" s="12"/>
      <c r="IRT1" s="12"/>
      <c r="IRU1" s="12"/>
      <c r="IRV1" s="12"/>
      <c r="IRW1" s="12"/>
      <c r="IRX1" s="12"/>
      <c r="IRY1" s="12"/>
      <c r="IRZ1" s="12"/>
      <c r="ISA1" s="12"/>
      <c r="ISB1" s="12"/>
      <c r="ISC1" s="12"/>
      <c r="ISD1" s="12"/>
      <c r="ISE1" s="12"/>
      <c r="ISF1" s="12"/>
      <c r="ISG1" s="12"/>
      <c r="ISH1" s="12"/>
      <c r="ISI1" s="12"/>
      <c r="ISJ1" s="12"/>
      <c r="ISK1" s="12"/>
      <c r="ISL1" s="12"/>
      <c r="ISM1" s="12"/>
      <c r="ISN1" s="12"/>
      <c r="ISO1" s="12"/>
      <c r="ISP1" s="12"/>
      <c r="ISQ1" s="12"/>
      <c r="ISR1" s="12"/>
      <c r="ISS1" s="12"/>
      <c r="IST1" s="12"/>
      <c r="ISU1" s="12"/>
      <c r="ISV1" s="12"/>
      <c r="ISW1" s="12"/>
      <c r="ISX1" s="12"/>
      <c r="ISY1" s="12"/>
      <c r="ISZ1" s="12"/>
      <c r="ITA1" s="12"/>
      <c r="ITB1" s="12"/>
      <c r="ITC1" s="12"/>
      <c r="ITD1" s="12"/>
      <c r="ITE1" s="12"/>
      <c r="ITF1" s="12"/>
      <c r="ITG1" s="12"/>
      <c r="ITH1" s="12"/>
      <c r="ITI1" s="12"/>
      <c r="ITJ1" s="12"/>
      <c r="ITK1" s="12"/>
      <c r="ITL1" s="12"/>
      <c r="ITM1" s="12"/>
      <c r="ITN1" s="12"/>
      <c r="ITO1" s="12"/>
      <c r="ITP1" s="12"/>
      <c r="ITQ1" s="12"/>
      <c r="ITR1" s="12"/>
      <c r="ITS1" s="12"/>
      <c r="ITT1" s="12"/>
      <c r="ITU1" s="12"/>
      <c r="ITV1" s="12"/>
      <c r="ITW1" s="12"/>
      <c r="ITX1" s="12"/>
      <c r="ITY1" s="12"/>
      <c r="ITZ1" s="12"/>
      <c r="IUA1" s="12"/>
      <c r="IUB1" s="12"/>
      <c r="IUC1" s="12"/>
      <c r="IUD1" s="12"/>
      <c r="IUE1" s="12"/>
      <c r="IUF1" s="12"/>
      <c r="IUG1" s="12"/>
      <c r="IUH1" s="12"/>
      <c r="IUI1" s="12"/>
      <c r="IUJ1" s="12"/>
      <c r="IUK1" s="12"/>
      <c r="IUL1" s="12"/>
      <c r="IUM1" s="12"/>
      <c r="IUN1" s="12"/>
      <c r="IUO1" s="12"/>
      <c r="IUP1" s="12"/>
      <c r="IUQ1" s="12"/>
      <c r="IUR1" s="12"/>
      <c r="IUS1" s="12"/>
      <c r="IUT1" s="12"/>
      <c r="IUU1" s="12"/>
      <c r="IUV1" s="12"/>
      <c r="IUW1" s="12"/>
      <c r="IUX1" s="12"/>
      <c r="IUY1" s="12"/>
      <c r="IUZ1" s="12"/>
      <c r="IVA1" s="12"/>
      <c r="IVB1" s="12"/>
      <c r="IVC1" s="12"/>
      <c r="IVD1" s="12"/>
      <c r="IVE1" s="12"/>
      <c r="IVF1" s="12"/>
      <c r="IVG1" s="12"/>
      <c r="IVH1" s="12"/>
      <c r="IVI1" s="12"/>
      <c r="IVJ1" s="12"/>
      <c r="IVK1" s="12"/>
      <c r="IVL1" s="12"/>
      <c r="IVM1" s="12"/>
      <c r="IVN1" s="12"/>
      <c r="IVO1" s="12"/>
      <c r="IVP1" s="12"/>
      <c r="IVQ1" s="12"/>
      <c r="IVR1" s="12"/>
      <c r="IVS1" s="12"/>
      <c r="IVT1" s="12"/>
      <c r="IVU1" s="12"/>
      <c r="IVV1" s="12"/>
      <c r="IVW1" s="12"/>
      <c r="IVX1" s="12"/>
      <c r="IVY1" s="12"/>
      <c r="IVZ1" s="12"/>
      <c r="IWA1" s="12"/>
      <c r="IWB1" s="12"/>
      <c r="IWC1" s="12"/>
      <c r="IWD1" s="12"/>
      <c r="IWE1" s="12"/>
      <c r="IWF1" s="12"/>
      <c r="IWG1" s="12"/>
      <c r="IWH1" s="12"/>
      <c r="IWI1" s="12"/>
      <c r="IWJ1" s="12"/>
      <c r="IWK1" s="12"/>
      <c r="IWL1" s="12"/>
      <c r="IWM1" s="12"/>
      <c r="IWN1" s="12"/>
      <c r="IWO1" s="12"/>
      <c r="IWP1" s="12"/>
      <c r="IWQ1" s="12"/>
      <c r="IWR1" s="12"/>
      <c r="IWS1" s="12"/>
      <c r="IWT1" s="12"/>
      <c r="IWU1" s="12"/>
      <c r="IWV1" s="12"/>
      <c r="IWW1" s="12"/>
      <c r="IWX1" s="12"/>
      <c r="IWY1" s="12"/>
      <c r="IWZ1" s="12"/>
      <c r="IXA1" s="12"/>
      <c r="IXB1" s="12"/>
      <c r="IXC1" s="12"/>
      <c r="IXD1" s="12"/>
      <c r="IXE1" s="12"/>
      <c r="IXF1" s="12"/>
      <c r="IXG1" s="12"/>
      <c r="IXH1" s="12"/>
      <c r="IXI1" s="12"/>
      <c r="IXJ1" s="12"/>
      <c r="IXK1" s="12"/>
      <c r="IXL1" s="12"/>
      <c r="IXM1" s="12"/>
      <c r="IXN1" s="12"/>
      <c r="IXO1" s="12"/>
      <c r="IXP1" s="12"/>
      <c r="IXQ1" s="12"/>
      <c r="IXR1" s="12"/>
      <c r="IXS1" s="12"/>
      <c r="IXT1" s="12"/>
      <c r="IXU1" s="12"/>
      <c r="IXV1" s="12"/>
      <c r="IXW1" s="12"/>
      <c r="IXX1" s="12"/>
      <c r="IXY1" s="12"/>
      <c r="IXZ1" s="12"/>
      <c r="IYA1" s="12"/>
      <c r="IYB1" s="12"/>
      <c r="IYC1" s="12"/>
      <c r="IYD1" s="12"/>
      <c r="IYE1" s="12"/>
      <c r="IYF1" s="12"/>
      <c r="IYG1" s="12"/>
      <c r="IYH1" s="12"/>
      <c r="IYI1" s="12"/>
      <c r="IYJ1" s="12"/>
      <c r="IYK1" s="12"/>
      <c r="IYL1" s="12"/>
      <c r="IYM1" s="12"/>
      <c r="IYN1" s="12"/>
      <c r="IYO1" s="12"/>
      <c r="IYP1" s="12"/>
      <c r="IYQ1" s="12"/>
      <c r="IYR1" s="12"/>
      <c r="IYS1" s="12"/>
      <c r="IYT1" s="12"/>
      <c r="IYU1" s="12"/>
      <c r="IYV1" s="12"/>
      <c r="IYW1" s="12"/>
      <c r="IYX1" s="12"/>
      <c r="IYY1" s="12"/>
      <c r="IYZ1" s="12"/>
      <c r="IZA1" s="12"/>
      <c r="IZB1" s="12"/>
      <c r="IZC1" s="12"/>
      <c r="IZD1" s="12"/>
      <c r="IZE1" s="12"/>
      <c r="IZF1" s="12"/>
      <c r="IZG1" s="12"/>
      <c r="IZH1" s="12"/>
      <c r="IZI1" s="12"/>
      <c r="IZJ1" s="12"/>
      <c r="IZK1" s="12"/>
      <c r="IZL1" s="12"/>
      <c r="IZM1" s="12"/>
      <c r="IZN1" s="12"/>
      <c r="IZO1" s="12"/>
      <c r="IZP1" s="12"/>
      <c r="IZQ1" s="12"/>
      <c r="IZR1" s="12"/>
      <c r="IZS1" s="12"/>
      <c r="IZT1" s="12"/>
      <c r="IZU1" s="12"/>
      <c r="IZV1" s="12"/>
      <c r="IZW1" s="12"/>
      <c r="IZX1" s="12"/>
      <c r="IZY1" s="12"/>
      <c r="IZZ1" s="12"/>
      <c r="JAA1" s="12"/>
      <c r="JAB1" s="12"/>
      <c r="JAC1" s="12"/>
      <c r="JAD1" s="12"/>
      <c r="JAE1" s="12"/>
      <c r="JAF1" s="12"/>
      <c r="JAG1" s="12"/>
      <c r="JAH1" s="12"/>
      <c r="JAI1" s="12"/>
      <c r="JAJ1" s="12"/>
      <c r="JAK1" s="12"/>
      <c r="JAL1" s="12"/>
      <c r="JAM1" s="12"/>
      <c r="JAN1" s="12"/>
      <c r="JAO1" s="12"/>
      <c r="JAP1" s="12"/>
      <c r="JAQ1" s="12"/>
      <c r="JAR1" s="12"/>
      <c r="JAS1" s="12"/>
      <c r="JAT1" s="12"/>
      <c r="JAU1" s="12"/>
      <c r="JAV1" s="12"/>
      <c r="JAW1" s="12"/>
      <c r="JAX1" s="12"/>
      <c r="JAY1" s="12"/>
      <c r="JAZ1" s="12"/>
      <c r="JBA1" s="12"/>
      <c r="JBB1" s="12"/>
      <c r="JBC1" s="12"/>
      <c r="JBD1" s="12"/>
      <c r="JBE1" s="12"/>
      <c r="JBF1" s="12"/>
      <c r="JBG1" s="12"/>
      <c r="JBH1" s="12"/>
      <c r="JBI1" s="12"/>
      <c r="JBJ1" s="12"/>
      <c r="JBK1" s="12"/>
      <c r="JBL1" s="12"/>
      <c r="JBM1" s="12"/>
      <c r="JBN1" s="12"/>
      <c r="JBO1" s="12"/>
      <c r="JBP1" s="12"/>
      <c r="JBQ1" s="12"/>
      <c r="JBR1" s="12"/>
      <c r="JBS1" s="12"/>
      <c r="JBT1" s="12"/>
      <c r="JBU1" s="12"/>
      <c r="JBV1" s="12"/>
      <c r="JBW1" s="12"/>
      <c r="JBX1" s="12"/>
      <c r="JBY1" s="12"/>
      <c r="JBZ1" s="12"/>
      <c r="JCA1" s="12"/>
      <c r="JCB1" s="12"/>
      <c r="JCC1" s="12"/>
      <c r="JCD1" s="12"/>
      <c r="JCE1" s="12"/>
      <c r="JCF1" s="12"/>
      <c r="JCG1" s="12"/>
      <c r="JCH1" s="12"/>
      <c r="JCI1" s="12"/>
      <c r="JCJ1" s="12"/>
      <c r="JCK1" s="12"/>
      <c r="JCL1" s="12"/>
      <c r="JCM1" s="12"/>
      <c r="JCN1" s="12"/>
      <c r="JCO1" s="12"/>
      <c r="JCP1" s="12"/>
      <c r="JCQ1" s="12"/>
      <c r="JCR1" s="12"/>
      <c r="JCS1" s="12"/>
      <c r="JCT1" s="12"/>
      <c r="JCU1" s="12"/>
      <c r="JCV1" s="12"/>
      <c r="JCW1" s="12"/>
      <c r="JCX1" s="12"/>
      <c r="JCY1" s="12"/>
      <c r="JCZ1" s="12"/>
      <c r="JDA1" s="12"/>
      <c r="JDB1" s="12"/>
      <c r="JDC1" s="12"/>
      <c r="JDD1" s="12"/>
      <c r="JDE1" s="12"/>
      <c r="JDF1" s="12"/>
      <c r="JDG1" s="12"/>
      <c r="JDH1" s="12"/>
      <c r="JDI1" s="12"/>
      <c r="JDJ1" s="12"/>
      <c r="JDK1" s="12"/>
      <c r="JDL1" s="12"/>
      <c r="JDM1" s="12"/>
      <c r="JDN1" s="12"/>
      <c r="JDO1" s="12"/>
      <c r="JDP1" s="12"/>
      <c r="JDQ1" s="12"/>
      <c r="JDR1" s="12"/>
      <c r="JDS1" s="12"/>
      <c r="JDT1" s="12"/>
      <c r="JDU1" s="12"/>
      <c r="JDV1" s="12"/>
      <c r="JDW1" s="12"/>
      <c r="JDX1" s="12"/>
      <c r="JDY1" s="12"/>
      <c r="JDZ1" s="12"/>
      <c r="JEA1" s="12"/>
      <c r="JEB1" s="12"/>
      <c r="JEC1" s="12"/>
      <c r="JED1" s="12"/>
      <c r="JEE1" s="12"/>
      <c r="JEF1" s="12"/>
      <c r="JEG1" s="12"/>
      <c r="JEH1" s="12"/>
      <c r="JEI1" s="12"/>
      <c r="JEJ1" s="12"/>
      <c r="JEK1" s="12"/>
      <c r="JEL1" s="12"/>
      <c r="JEM1" s="12"/>
      <c r="JEN1" s="12"/>
      <c r="JEO1" s="12"/>
      <c r="JEP1" s="12"/>
      <c r="JEQ1" s="12"/>
      <c r="JER1" s="12"/>
      <c r="JES1" s="12"/>
      <c r="JET1" s="12"/>
      <c r="JEU1" s="12"/>
      <c r="JEV1" s="12"/>
      <c r="JEW1" s="12"/>
      <c r="JEX1" s="12"/>
      <c r="JEY1" s="12"/>
      <c r="JEZ1" s="12"/>
      <c r="JFA1" s="12"/>
      <c r="JFB1" s="12"/>
      <c r="JFC1" s="12"/>
      <c r="JFD1" s="12"/>
      <c r="JFE1" s="12"/>
      <c r="JFF1" s="12"/>
      <c r="JFG1" s="12"/>
      <c r="JFH1" s="12"/>
      <c r="JFI1" s="12"/>
      <c r="JFJ1" s="12"/>
      <c r="JFK1" s="12"/>
      <c r="JFL1" s="12"/>
      <c r="JFM1" s="12"/>
      <c r="JFN1" s="12"/>
      <c r="JFO1" s="12"/>
      <c r="JFP1" s="12"/>
      <c r="JFQ1" s="12"/>
      <c r="JFR1" s="12"/>
      <c r="JFS1" s="12"/>
      <c r="JFT1" s="12"/>
      <c r="JFU1" s="12"/>
      <c r="JFV1" s="12"/>
      <c r="JFW1" s="12"/>
      <c r="JFX1" s="12"/>
      <c r="JFY1" s="12"/>
      <c r="JFZ1" s="12"/>
      <c r="JGA1" s="12"/>
      <c r="JGB1" s="12"/>
      <c r="JGC1" s="12"/>
      <c r="JGD1" s="12"/>
      <c r="JGE1" s="12"/>
      <c r="JGF1" s="12"/>
      <c r="JGG1" s="12"/>
      <c r="JGH1" s="12"/>
      <c r="JGI1" s="12"/>
      <c r="JGJ1" s="12"/>
      <c r="JGK1" s="12"/>
      <c r="JGL1" s="12"/>
      <c r="JGM1" s="12"/>
      <c r="JGN1" s="12"/>
      <c r="JGO1" s="12"/>
      <c r="JGP1" s="12"/>
      <c r="JGQ1" s="12"/>
      <c r="JGR1" s="12"/>
      <c r="JGS1" s="12"/>
      <c r="JGT1" s="12"/>
      <c r="JGU1" s="12"/>
      <c r="JGV1" s="12"/>
      <c r="JGW1" s="12"/>
      <c r="JGX1" s="12"/>
      <c r="JGY1" s="12"/>
      <c r="JGZ1" s="12"/>
      <c r="JHA1" s="12"/>
      <c r="JHB1" s="12"/>
      <c r="JHC1" s="12"/>
      <c r="JHD1" s="12"/>
      <c r="JHE1" s="12"/>
      <c r="JHF1" s="12"/>
      <c r="JHG1" s="12"/>
      <c r="JHH1" s="12"/>
      <c r="JHI1" s="12"/>
      <c r="JHJ1" s="12"/>
      <c r="JHK1" s="12"/>
      <c r="JHL1" s="12"/>
      <c r="JHM1" s="12"/>
      <c r="JHN1" s="12"/>
      <c r="JHO1" s="12"/>
      <c r="JHP1" s="12"/>
      <c r="JHQ1" s="12"/>
      <c r="JHR1" s="12"/>
      <c r="JHS1" s="12"/>
      <c r="JHT1" s="12"/>
      <c r="JHU1" s="12"/>
      <c r="JHV1" s="12"/>
      <c r="JHW1" s="12"/>
      <c r="JHX1" s="12"/>
      <c r="JHY1" s="12"/>
      <c r="JHZ1" s="12"/>
      <c r="JIA1" s="12"/>
      <c r="JIB1" s="12"/>
      <c r="JIC1" s="12"/>
      <c r="JID1" s="12"/>
      <c r="JIE1" s="12"/>
      <c r="JIF1" s="12"/>
      <c r="JIG1" s="12"/>
      <c r="JIH1" s="12"/>
      <c r="JII1" s="12"/>
      <c r="JIJ1" s="12"/>
      <c r="JIK1" s="12"/>
      <c r="JIL1" s="12"/>
      <c r="JIM1" s="12"/>
      <c r="JIN1" s="12"/>
      <c r="JIO1" s="12"/>
      <c r="JIP1" s="12"/>
      <c r="JIQ1" s="12"/>
      <c r="JIR1" s="12"/>
      <c r="JIS1" s="12"/>
      <c r="JIT1" s="12"/>
      <c r="JIU1" s="12"/>
      <c r="JIV1" s="12"/>
      <c r="JIW1" s="12"/>
      <c r="JIX1" s="12"/>
      <c r="JIY1" s="12"/>
      <c r="JIZ1" s="12"/>
      <c r="JJA1" s="12"/>
      <c r="JJB1" s="12"/>
      <c r="JJC1" s="12"/>
      <c r="JJD1" s="12"/>
      <c r="JJE1" s="12"/>
      <c r="JJF1" s="12"/>
      <c r="JJG1" s="12"/>
      <c r="JJH1" s="12"/>
      <c r="JJI1" s="12"/>
      <c r="JJJ1" s="12"/>
      <c r="JJK1" s="12"/>
      <c r="JJL1" s="12"/>
      <c r="JJM1" s="12"/>
      <c r="JJN1" s="12"/>
      <c r="JJO1" s="12"/>
      <c r="JJP1" s="12"/>
      <c r="JJQ1" s="12"/>
      <c r="JJR1" s="12"/>
      <c r="JJS1" s="12"/>
      <c r="JJT1" s="12"/>
      <c r="JJU1" s="12"/>
      <c r="JJV1" s="12"/>
      <c r="JJW1" s="12"/>
      <c r="JJX1" s="12"/>
      <c r="JJY1" s="12"/>
      <c r="JJZ1" s="12"/>
      <c r="JKA1" s="12"/>
      <c r="JKB1" s="12"/>
      <c r="JKC1" s="12"/>
      <c r="JKD1" s="12"/>
      <c r="JKE1" s="12"/>
      <c r="JKF1" s="12"/>
      <c r="JKG1" s="12"/>
      <c r="JKH1" s="12"/>
      <c r="JKI1" s="12"/>
      <c r="JKJ1" s="12"/>
      <c r="JKK1" s="12"/>
      <c r="JKL1" s="12"/>
      <c r="JKM1" s="12"/>
      <c r="JKN1" s="12"/>
      <c r="JKO1" s="12"/>
      <c r="JKP1" s="12"/>
      <c r="JKQ1" s="12"/>
      <c r="JKR1" s="12"/>
      <c r="JKS1" s="12"/>
      <c r="JKT1" s="12"/>
      <c r="JKU1" s="12"/>
      <c r="JKV1" s="12"/>
      <c r="JKW1" s="12"/>
      <c r="JKX1" s="12"/>
      <c r="JKY1" s="12"/>
      <c r="JKZ1" s="12"/>
      <c r="JLA1" s="12"/>
      <c r="JLB1" s="12"/>
      <c r="JLC1" s="12"/>
      <c r="JLD1" s="12"/>
      <c r="JLE1" s="12"/>
      <c r="JLF1" s="12"/>
      <c r="JLG1" s="12"/>
      <c r="JLH1" s="12"/>
      <c r="JLI1" s="12"/>
      <c r="JLJ1" s="12"/>
      <c r="JLK1" s="12"/>
      <c r="JLL1" s="12"/>
      <c r="JLM1" s="12"/>
      <c r="JLN1" s="12"/>
      <c r="JLO1" s="12"/>
      <c r="JLP1" s="12"/>
      <c r="JLQ1" s="12"/>
      <c r="JLR1" s="12"/>
      <c r="JLS1" s="12"/>
      <c r="JLT1" s="12"/>
      <c r="JLU1" s="12"/>
      <c r="JLV1" s="12"/>
      <c r="JLW1" s="12"/>
      <c r="JLX1" s="12"/>
      <c r="JLY1" s="12"/>
      <c r="JLZ1" s="12"/>
      <c r="JMA1" s="12"/>
      <c r="JMB1" s="12"/>
      <c r="JMC1" s="12"/>
      <c r="JMD1" s="12"/>
      <c r="JME1" s="12"/>
      <c r="JMF1" s="12"/>
      <c r="JMG1" s="12"/>
      <c r="JMH1" s="12"/>
      <c r="JMI1" s="12"/>
      <c r="JMJ1" s="12"/>
      <c r="JMK1" s="12"/>
      <c r="JML1" s="12"/>
      <c r="JMM1" s="12"/>
      <c r="JMN1" s="12"/>
      <c r="JMO1" s="12"/>
      <c r="JMP1" s="12"/>
      <c r="JMQ1" s="12"/>
      <c r="JMR1" s="12"/>
      <c r="JMS1" s="12"/>
      <c r="JMT1" s="12"/>
      <c r="JMU1" s="12"/>
      <c r="JMV1" s="12"/>
      <c r="JMW1" s="12"/>
      <c r="JMX1" s="12"/>
      <c r="JMY1" s="12"/>
      <c r="JMZ1" s="12"/>
      <c r="JNA1" s="12"/>
      <c r="JNB1" s="12"/>
      <c r="JNC1" s="12"/>
      <c r="JND1" s="12"/>
      <c r="JNE1" s="12"/>
      <c r="JNF1" s="12"/>
      <c r="JNG1" s="12"/>
      <c r="JNH1" s="12"/>
      <c r="JNI1" s="12"/>
      <c r="JNJ1" s="12"/>
      <c r="JNK1" s="12"/>
      <c r="JNL1" s="12"/>
      <c r="JNM1" s="12"/>
      <c r="JNN1" s="12"/>
      <c r="JNO1" s="12"/>
      <c r="JNP1" s="12"/>
      <c r="JNQ1" s="12"/>
      <c r="JNR1" s="12"/>
      <c r="JNS1" s="12"/>
      <c r="JNT1" s="12"/>
      <c r="JNU1" s="12"/>
      <c r="JNV1" s="12"/>
      <c r="JNW1" s="12"/>
      <c r="JNX1" s="12"/>
      <c r="JNY1" s="12"/>
      <c r="JNZ1" s="12"/>
      <c r="JOA1" s="12"/>
      <c r="JOB1" s="12"/>
      <c r="JOC1" s="12"/>
      <c r="JOD1" s="12"/>
      <c r="JOE1" s="12"/>
      <c r="JOF1" s="12"/>
      <c r="JOG1" s="12"/>
      <c r="JOH1" s="12"/>
      <c r="JOI1" s="12"/>
      <c r="JOJ1" s="12"/>
      <c r="JOK1" s="12"/>
      <c r="JOL1" s="12"/>
      <c r="JOM1" s="12"/>
      <c r="JON1" s="12"/>
      <c r="JOO1" s="12"/>
      <c r="JOP1" s="12"/>
      <c r="JOQ1" s="12"/>
      <c r="JOR1" s="12"/>
      <c r="JOS1" s="12"/>
      <c r="JOT1" s="12"/>
      <c r="JOU1" s="12"/>
      <c r="JOV1" s="12"/>
      <c r="JOW1" s="12"/>
      <c r="JOX1" s="12"/>
      <c r="JOY1" s="12"/>
      <c r="JOZ1" s="12"/>
      <c r="JPA1" s="12"/>
      <c r="JPB1" s="12"/>
      <c r="JPC1" s="12"/>
      <c r="JPD1" s="12"/>
      <c r="JPE1" s="12"/>
      <c r="JPF1" s="12"/>
      <c r="JPG1" s="12"/>
      <c r="JPH1" s="12"/>
      <c r="JPI1" s="12"/>
      <c r="JPJ1" s="12"/>
      <c r="JPK1" s="12"/>
      <c r="JPL1" s="12"/>
      <c r="JPM1" s="12"/>
      <c r="JPN1" s="12"/>
      <c r="JPO1" s="12"/>
      <c r="JPP1" s="12"/>
      <c r="JPQ1" s="12"/>
      <c r="JPR1" s="12"/>
      <c r="JPS1" s="12"/>
      <c r="JPT1" s="12"/>
      <c r="JPU1" s="12"/>
      <c r="JPV1" s="12"/>
      <c r="JPW1" s="12"/>
      <c r="JPX1" s="12"/>
      <c r="JPY1" s="12"/>
      <c r="JPZ1" s="12"/>
      <c r="JQA1" s="12"/>
      <c r="JQB1" s="12"/>
      <c r="JQC1" s="12"/>
      <c r="JQD1" s="12"/>
      <c r="JQE1" s="12"/>
      <c r="JQF1" s="12"/>
      <c r="JQG1" s="12"/>
      <c r="JQH1" s="12"/>
      <c r="JQI1" s="12"/>
      <c r="JQJ1" s="12"/>
      <c r="JQK1" s="12"/>
      <c r="JQL1" s="12"/>
      <c r="JQM1" s="12"/>
      <c r="JQN1" s="12"/>
      <c r="JQO1" s="12"/>
      <c r="JQP1" s="12"/>
      <c r="JQQ1" s="12"/>
      <c r="JQR1" s="12"/>
      <c r="JQS1" s="12"/>
      <c r="JQT1" s="12"/>
      <c r="JQU1" s="12"/>
      <c r="JQV1" s="12"/>
      <c r="JQW1" s="12"/>
      <c r="JQX1" s="12"/>
      <c r="JQY1" s="12"/>
      <c r="JQZ1" s="12"/>
      <c r="JRA1" s="12"/>
      <c r="JRB1" s="12"/>
      <c r="JRC1" s="12"/>
      <c r="JRD1" s="12"/>
      <c r="JRE1" s="12"/>
      <c r="JRF1" s="12"/>
      <c r="JRG1" s="12"/>
      <c r="JRH1" s="12"/>
      <c r="JRI1" s="12"/>
      <c r="JRJ1" s="12"/>
      <c r="JRK1" s="12"/>
      <c r="JRL1" s="12"/>
      <c r="JRM1" s="12"/>
      <c r="JRN1" s="12"/>
      <c r="JRO1" s="12"/>
      <c r="JRP1" s="12"/>
      <c r="JRQ1" s="12"/>
      <c r="JRR1" s="12"/>
      <c r="JRS1" s="12"/>
      <c r="JRT1" s="12"/>
      <c r="JRU1" s="12"/>
      <c r="JRV1" s="12"/>
      <c r="JRW1" s="12"/>
      <c r="JRX1" s="12"/>
      <c r="JRY1" s="12"/>
      <c r="JRZ1" s="12"/>
      <c r="JSA1" s="12"/>
      <c r="JSB1" s="12"/>
      <c r="JSC1" s="12"/>
      <c r="JSD1" s="12"/>
      <c r="JSE1" s="12"/>
      <c r="JSF1" s="12"/>
      <c r="JSG1" s="12"/>
      <c r="JSH1" s="12"/>
      <c r="JSI1" s="12"/>
      <c r="JSJ1" s="12"/>
      <c r="JSK1" s="12"/>
      <c r="JSL1" s="12"/>
      <c r="JSM1" s="12"/>
      <c r="JSN1" s="12"/>
      <c r="JSO1" s="12"/>
      <c r="JSP1" s="12"/>
      <c r="JSQ1" s="12"/>
      <c r="JSR1" s="12"/>
      <c r="JSS1" s="12"/>
      <c r="JST1" s="12"/>
      <c r="JSU1" s="12"/>
      <c r="JSV1" s="12"/>
      <c r="JSW1" s="12"/>
      <c r="JSX1" s="12"/>
      <c r="JSY1" s="12"/>
      <c r="JSZ1" s="12"/>
      <c r="JTA1" s="12"/>
      <c r="JTB1" s="12"/>
      <c r="JTC1" s="12"/>
      <c r="JTD1" s="12"/>
      <c r="JTE1" s="12"/>
      <c r="JTF1" s="12"/>
      <c r="JTG1" s="12"/>
      <c r="JTH1" s="12"/>
      <c r="JTI1" s="12"/>
      <c r="JTJ1" s="12"/>
      <c r="JTK1" s="12"/>
      <c r="JTL1" s="12"/>
      <c r="JTM1" s="12"/>
      <c r="JTN1" s="12"/>
      <c r="JTO1" s="12"/>
      <c r="JTP1" s="12"/>
      <c r="JTQ1" s="12"/>
      <c r="JTR1" s="12"/>
      <c r="JTS1" s="12"/>
      <c r="JTT1" s="12"/>
      <c r="JTU1" s="12"/>
      <c r="JTV1" s="12"/>
      <c r="JTW1" s="12"/>
      <c r="JTX1" s="12"/>
      <c r="JTY1" s="12"/>
      <c r="JTZ1" s="12"/>
      <c r="JUA1" s="12"/>
      <c r="JUB1" s="12"/>
      <c r="JUC1" s="12"/>
      <c r="JUD1" s="12"/>
      <c r="JUE1" s="12"/>
      <c r="JUF1" s="12"/>
      <c r="JUG1" s="12"/>
      <c r="JUH1" s="12"/>
      <c r="JUI1" s="12"/>
      <c r="JUJ1" s="12"/>
      <c r="JUK1" s="12"/>
      <c r="JUL1" s="12"/>
      <c r="JUM1" s="12"/>
      <c r="JUN1" s="12"/>
      <c r="JUO1" s="12"/>
      <c r="JUP1" s="12"/>
      <c r="JUQ1" s="12"/>
      <c r="JUR1" s="12"/>
      <c r="JUS1" s="12"/>
      <c r="JUT1" s="12"/>
      <c r="JUU1" s="12"/>
      <c r="JUV1" s="12"/>
      <c r="JUW1" s="12"/>
      <c r="JUX1" s="12"/>
      <c r="JUY1" s="12"/>
      <c r="JUZ1" s="12"/>
      <c r="JVA1" s="12"/>
      <c r="JVB1" s="12"/>
      <c r="JVC1" s="12"/>
      <c r="JVD1" s="12"/>
      <c r="JVE1" s="12"/>
      <c r="JVF1" s="12"/>
      <c r="JVG1" s="12"/>
      <c r="JVH1" s="12"/>
      <c r="JVI1" s="12"/>
      <c r="JVJ1" s="12"/>
      <c r="JVK1" s="12"/>
      <c r="JVL1" s="12"/>
      <c r="JVM1" s="12"/>
      <c r="JVN1" s="12"/>
      <c r="JVO1" s="12"/>
      <c r="JVP1" s="12"/>
      <c r="JVQ1" s="12"/>
      <c r="JVR1" s="12"/>
      <c r="JVS1" s="12"/>
      <c r="JVT1" s="12"/>
      <c r="JVU1" s="12"/>
      <c r="JVV1" s="12"/>
      <c r="JVW1" s="12"/>
      <c r="JVX1" s="12"/>
      <c r="JVY1" s="12"/>
      <c r="JVZ1" s="12"/>
      <c r="JWA1" s="12"/>
      <c r="JWB1" s="12"/>
      <c r="JWC1" s="12"/>
      <c r="JWD1" s="12"/>
      <c r="JWE1" s="12"/>
      <c r="JWF1" s="12"/>
      <c r="JWG1" s="12"/>
      <c r="JWH1" s="12"/>
      <c r="JWI1" s="12"/>
      <c r="JWJ1" s="12"/>
      <c r="JWK1" s="12"/>
      <c r="JWL1" s="12"/>
      <c r="JWM1" s="12"/>
      <c r="JWN1" s="12"/>
      <c r="JWO1" s="12"/>
      <c r="JWP1" s="12"/>
      <c r="JWQ1" s="12"/>
      <c r="JWR1" s="12"/>
      <c r="JWS1" s="12"/>
      <c r="JWT1" s="12"/>
      <c r="JWU1" s="12"/>
      <c r="JWV1" s="12"/>
      <c r="JWW1" s="12"/>
      <c r="JWX1" s="12"/>
      <c r="JWY1" s="12"/>
      <c r="JWZ1" s="12"/>
      <c r="JXA1" s="12"/>
      <c r="JXB1" s="12"/>
      <c r="JXC1" s="12"/>
      <c r="JXD1" s="12"/>
      <c r="JXE1" s="12"/>
      <c r="JXF1" s="12"/>
      <c r="JXG1" s="12"/>
      <c r="JXH1" s="12"/>
      <c r="JXI1" s="12"/>
      <c r="JXJ1" s="12"/>
      <c r="JXK1" s="12"/>
      <c r="JXL1" s="12"/>
      <c r="JXM1" s="12"/>
      <c r="JXN1" s="12"/>
      <c r="JXO1" s="12"/>
      <c r="JXP1" s="12"/>
      <c r="JXQ1" s="12"/>
      <c r="JXR1" s="12"/>
      <c r="JXS1" s="12"/>
      <c r="JXT1" s="12"/>
      <c r="JXU1" s="12"/>
      <c r="JXV1" s="12"/>
      <c r="JXW1" s="12"/>
      <c r="JXX1" s="12"/>
      <c r="JXY1" s="12"/>
      <c r="JXZ1" s="12"/>
      <c r="JYA1" s="12"/>
      <c r="JYB1" s="12"/>
      <c r="JYC1" s="12"/>
      <c r="JYD1" s="12"/>
      <c r="JYE1" s="12"/>
      <c r="JYF1" s="12"/>
      <c r="JYG1" s="12"/>
      <c r="JYH1" s="12"/>
      <c r="JYI1" s="12"/>
      <c r="JYJ1" s="12"/>
      <c r="JYK1" s="12"/>
      <c r="JYL1" s="12"/>
      <c r="JYM1" s="12"/>
      <c r="JYN1" s="12"/>
      <c r="JYO1" s="12"/>
      <c r="JYP1" s="12"/>
      <c r="JYQ1" s="12"/>
      <c r="JYR1" s="12"/>
      <c r="JYS1" s="12"/>
      <c r="JYT1" s="12"/>
      <c r="JYU1" s="12"/>
      <c r="JYV1" s="12"/>
      <c r="JYW1" s="12"/>
      <c r="JYX1" s="12"/>
      <c r="JYY1" s="12"/>
      <c r="JYZ1" s="12"/>
      <c r="JZA1" s="12"/>
      <c r="JZB1" s="12"/>
      <c r="JZC1" s="12"/>
      <c r="JZD1" s="12"/>
      <c r="JZE1" s="12"/>
      <c r="JZF1" s="12"/>
      <c r="JZG1" s="12"/>
      <c r="JZH1" s="12"/>
      <c r="JZI1" s="12"/>
      <c r="JZJ1" s="12"/>
      <c r="JZK1" s="12"/>
      <c r="JZL1" s="12"/>
      <c r="JZM1" s="12"/>
      <c r="JZN1" s="12"/>
      <c r="JZO1" s="12"/>
      <c r="JZP1" s="12"/>
      <c r="JZQ1" s="12"/>
      <c r="JZR1" s="12"/>
      <c r="JZS1" s="12"/>
      <c r="JZT1" s="12"/>
      <c r="JZU1" s="12"/>
      <c r="JZV1" s="12"/>
      <c r="JZW1" s="12"/>
      <c r="JZX1" s="12"/>
      <c r="JZY1" s="12"/>
      <c r="JZZ1" s="12"/>
      <c r="KAA1" s="12"/>
      <c r="KAB1" s="12"/>
      <c r="KAC1" s="12"/>
      <c r="KAD1" s="12"/>
      <c r="KAE1" s="12"/>
      <c r="KAF1" s="12"/>
      <c r="KAG1" s="12"/>
      <c r="KAH1" s="12"/>
      <c r="KAI1" s="12"/>
      <c r="KAJ1" s="12"/>
      <c r="KAK1" s="12"/>
      <c r="KAL1" s="12"/>
      <c r="KAM1" s="12"/>
      <c r="KAN1" s="12"/>
      <c r="KAO1" s="12"/>
      <c r="KAP1" s="12"/>
      <c r="KAQ1" s="12"/>
      <c r="KAR1" s="12"/>
      <c r="KAS1" s="12"/>
      <c r="KAT1" s="12"/>
      <c r="KAU1" s="12"/>
      <c r="KAV1" s="12"/>
      <c r="KAW1" s="12"/>
      <c r="KAX1" s="12"/>
      <c r="KAY1" s="12"/>
      <c r="KAZ1" s="12"/>
      <c r="KBA1" s="12"/>
      <c r="KBB1" s="12"/>
      <c r="KBC1" s="12"/>
      <c r="KBD1" s="12"/>
      <c r="KBE1" s="12"/>
      <c r="KBF1" s="12"/>
      <c r="KBG1" s="12"/>
      <c r="KBH1" s="12"/>
      <c r="KBI1" s="12"/>
      <c r="KBJ1" s="12"/>
      <c r="KBK1" s="12"/>
      <c r="KBL1" s="12"/>
      <c r="KBM1" s="12"/>
      <c r="KBN1" s="12"/>
      <c r="KBO1" s="12"/>
      <c r="KBP1" s="12"/>
      <c r="KBQ1" s="12"/>
      <c r="KBR1" s="12"/>
      <c r="KBS1" s="12"/>
      <c r="KBT1" s="12"/>
      <c r="KBU1" s="12"/>
      <c r="KBV1" s="12"/>
      <c r="KBW1" s="12"/>
      <c r="KBX1" s="12"/>
      <c r="KBY1" s="12"/>
      <c r="KBZ1" s="12"/>
      <c r="KCA1" s="12"/>
      <c r="KCB1" s="12"/>
      <c r="KCC1" s="12"/>
      <c r="KCD1" s="12"/>
      <c r="KCE1" s="12"/>
      <c r="KCF1" s="12"/>
      <c r="KCG1" s="12"/>
      <c r="KCH1" s="12"/>
      <c r="KCI1" s="12"/>
      <c r="KCJ1" s="12"/>
      <c r="KCK1" s="12"/>
      <c r="KCL1" s="12"/>
      <c r="KCM1" s="12"/>
      <c r="KCN1" s="12"/>
      <c r="KCO1" s="12"/>
      <c r="KCP1" s="12"/>
      <c r="KCQ1" s="12"/>
      <c r="KCR1" s="12"/>
      <c r="KCS1" s="12"/>
      <c r="KCT1" s="12"/>
      <c r="KCU1" s="12"/>
      <c r="KCV1" s="12"/>
      <c r="KCW1" s="12"/>
      <c r="KCX1" s="12"/>
      <c r="KCY1" s="12"/>
      <c r="KCZ1" s="12"/>
      <c r="KDA1" s="12"/>
      <c r="KDB1" s="12"/>
      <c r="KDC1" s="12"/>
      <c r="KDD1" s="12"/>
      <c r="KDE1" s="12"/>
      <c r="KDF1" s="12"/>
      <c r="KDG1" s="12"/>
      <c r="KDH1" s="12"/>
      <c r="KDI1" s="12"/>
      <c r="KDJ1" s="12"/>
      <c r="KDK1" s="12"/>
      <c r="KDL1" s="12"/>
      <c r="KDM1" s="12"/>
      <c r="KDN1" s="12"/>
      <c r="KDO1" s="12"/>
      <c r="KDP1" s="12"/>
      <c r="KDQ1" s="12"/>
      <c r="KDR1" s="12"/>
      <c r="KDS1" s="12"/>
      <c r="KDT1" s="12"/>
      <c r="KDU1" s="12"/>
      <c r="KDV1" s="12"/>
      <c r="KDW1" s="12"/>
      <c r="KDX1" s="12"/>
      <c r="KDY1" s="12"/>
      <c r="KDZ1" s="12"/>
      <c r="KEA1" s="12"/>
      <c r="KEB1" s="12"/>
      <c r="KEC1" s="12"/>
      <c r="KED1" s="12"/>
      <c r="KEE1" s="12"/>
      <c r="KEF1" s="12"/>
      <c r="KEG1" s="12"/>
      <c r="KEH1" s="12"/>
      <c r="KEI1" s="12"/>
      <c r="KEJ1" s="12"/>
      <c r="KEK1" s="12"/>
      <c r="KEL1" s="12"/>
      <c r="KEM1" s="12"/>
      <c r="KEN1" s="12"/>
      <c r="KEO1" s="12"/>
      <c r="KEP1" s="12"/>
      <c r="KEQ1" s="12"/>
      <c r="KER1" s="12"/>
      <c r="KES1" s="12"/>
      <c r="KET1" s="12"/>
      <c r="KEU1" s="12"/>
      <c r="KEV1" s="12"/>
      <c r="KEW1" s="12"/>
      <c r="KEX1" s="12"/>
      <c r="KEY1" s="12"/>
      <c r="KEZ1" s="12"/>
      <c r="KFA1" s="12"/>
      <c r="KFB1" s="12"/>
      <c r="KFC1" s="12"/>
      <c r="KFD1" s="12"/>
      <c r="KFE1" s="12"/>
      <c r="KFF1" s="12"/>
      <c r="KFG1" s="12"/>
      <c r="KFH1" s="12"/>
      <c r="KFI1" s="12"/>
      <c r="KFJ1" s="12"/>
      <c r="KFK1" s="12"/>
      <c r="KFL1" s="12"/>
      <c r="KFM1" s="12"/>
      <c r="KFN1" s="12"/>
      <c r="KFO1" s="12"/>
      <c r="KFP1" s="12"/>
      <c r="KFQ1" s="12"/>
      <c r="KFR1" s="12"/>
      <c r="KFS1" s="12"/>
      <c r="KFT1" s="12"/>
      <c r="KFU1" s="12"/>
      <c r="KFV1" s="12"/>
      <c r="KFW1" s="12"/>
      <c r="KFX1" s="12"/>
      <c r="KFY1" s="12"/>
      <c r="KFZ1" s="12"/>
      <c r="KGA1" s="12"/>
      <c r="KGB1" s="12"/>
      <c r="KGC1" s="12"/>
      <c r="KGD1" s="12"/>
      <c r="KGE1" s="12"/>
      <c r="KGF1" s="12"/>
      <c r="KGG1" s="12"/>
      <c r="KGH1" s="12"/>
      <c r="KGI1" s="12"/>
      <c r="KGJ1" s="12"/>
      <c r="KGK1" s="12"/>
      <c r="KGL1" s="12"/>
      <c r="KGM1" s="12"/>
      <c r="KGN1" s="12"/>
      <c r="KGO1" s="12"/>
      <c r="KGP1" s="12"/>
      <c r="KGQ1" s="12"/>
      <c r="KGR1" s="12"/>
      <c r="KGS1" s="12"/>
      <c r="KGT1" s="12"/>
      <c r="KGU1" s="12"/>
      <c r="KGV1" s="12"/>
      <c r="KGW1" s="12"/>
      <c r="KGX1" s="12"/>
      <c r="KGY1" s="12"/>
      <c r="KGZ1" s="12"/>
      <c r="KHA1" s="12"/>
      <c r="KHB1" s="12"/>
      <c r="KHC1" s="12"/>
      <c r="KHD1" s="12"/>
      <c r="KHE1" s="12"/>
      <c r="KHF1" s="12"/>
      <c r="KHG1" s="12"/>
      <c r="KHH1" s="12"/>
      <c r="KHI1" s="12"/>
      <c r="KHJ1" s="12"/>
      <c r="KHK1" s="12"/>
      <c r="KHL1" s="12"/>
      <c r="KHM1" s="12"/>
      <c r="KHN1" s="12"/>
      <c r="KHO1" s="12"/>
      <c r="KHP1" s="12"/>
      <c r="KHQ1" s="12"/>
      <c r="KHR1" s="12"/>
      <c r="KHS1" s="12"/>
      <c r="KHT1" s="12"/>
      <c r="KHU1" s="12"/>
      <c r="KHV1" s="12"/>
      <c r="KHW1" s="12"/>
      <c r="KHX1" s="12"/>
      <c r="KHY1" s="12"/>
      <c r="KHZ1" s="12"/>
      <c r="KIA1" s="12"/>
      <c r="KIB1" s="12"/>
      <c r="KIC1" s="12"/>
      <c r="KID1" s="12"/>
      <c r="KIE1" s="12"/>
      <c r="KIF1" s="12"/>
      <c r="KIG1" s="12"/>
      <c r="KIH1" s="12"/>
      <c r="KII1" s="12"/>
      <c r="KIJ1" s="12"/>
      <c r="KIK1" s="12"/>
      <c r="KIL1" s="12"/>
      <c r="KIM1" s="12"/>
      <c r="KIN1" s="12"/>
      <c r="KIO1" s="12"/>
      <c r="KIP1" s="12"/>
      <c r="KIQ1" s="12"/>
      <c r="KIR1" s="12"/>
      <c r="KIS1" s="12"/>
      <c r="KIT1" s="12"/>
      <c r="KIU1" s="12"/>
      <c r="KIV1" s="12"/>
      <c r="KIW1" s="12"/>
      <c r="KIX1" s="12"/>
      <c r="KIY1" s="12"/>
      <c r="KIZ1" s="12"/>
      <c r="KJA1" s="12"/>
      <c r="KJB1" s="12"/>
      <c r="KJC1" s="12"/>
      <c r="KJD1" s="12"/>
      <c r="KJE1" s="12"/>
      <c r="KJF1" s="12"/>
      <c r="KJG1" s="12"/>
      <c r="KJH1" s="12"/>
      <c r="KJI1" s="12"/>
      <c r="KJJ1" s="12"/>
      <c r="KJK1" s="12"/>
      <c r="KJL1" s="12"/>
      <c r="KJM1" s="12"/>
      <c r="KJN1" s="12"/>
      <c r="KJO1" s="12"/>
      <c r="KJP1" s="12"/>
      <c r="KJQ1" s="12"/>
      <c r="KJR1" s="12"/>
      <c r="KJS1" s="12"/>
      <c r="KJT1" s="12"/>
      <c r="KJU1" s="12"/>
      <c r="KJV1" s="12"/>
      <c r="KJW1" s="12"/>
      <c r="KJX1" s="12"/>
      <c r="KJY1" s="12"/>
      <c r="KJZ1" s="12"/>
      <c r="KKA1" s="12"/>
      <c r="KKB1" s="12"/>
      <c r="KKC1" s="12"/>
      <c r="KKD1" s="12"/>
      <c r="KKE1" s="12"/>
      <c r="KKF1" s="12"/>
      <c r="KKG1" s="12"/>
      <c r="KKH1" s="12"/>
      <c r="KKI1" s="12"/>
      <c r="KKJ1" s="12"/>
      <c r="KKK1" s="12"/>
      <c r="KKL1" s="12"/>
      <c r="KKM1" s="12"/>
      <c r="KKN1" s="12"/>
      <c r="KKO1" s="12"/>
      <c r="KKP1" s="12"/>
      <c r="KKQ1" s="12"/>
      <c r="KKR1" s="12"/>
      <c r="KKS1" s="12"/>
      <c r="KKT1" s="12"/>
      <c r="KKU1" s="12"/>
      <c r="KKV1" s="12"/>
      <c r="KKW1" s="12"/>
      <c r="KKX1" s="12"/>
      <c r="KKY1" s="12"/>
      <c r="KKZ1" s="12"/>
      <c r="KLA1" s="12"/>
      <c r="KLB1" s="12"/>
      <c r="KLC1" s="12"/>
      <c r="KLD1" s="12"/>
      <c r="KLE1" s="12"/>
      <c r="KLF1" s="12"/>
      <c r="KLG1" s="12"/>
      <c r="KLH1" s="12"/>
      <c r="KLI1" s="12"/>
      <c r="KLJ1" s="12"/>
      <c r="KLK1" s="12"/>
      <c r="KLL1" s="12"/>
      <c r="KLM1" s="12"/>
      <c r="KLN1" s="12"/>
      <c r="KLO1" s="12"/>
      <c r="KLP1" s="12"/>
      <c r="KLQ1" s="12"/>
      <c r="KLR1" s="12"/>
      <c r="KLS1" s="12"/>
      <c r="KLT1" s="12"/>
      <c r="KLU1" s="12"/>
      <c r="KLV1" s="12"/>
      <c r="KLW1" s="12"/>
      <c r="KLX1" s="12"/>
      <c r="KLY1" s="12"/>
      <c r="KLZ1" s="12"/>
      <c r="KMA1" s="12"/>
      <c r="KMB1" s="12"/>
      <c r="KMC1" s="12"/>
      <c r="KMD1" s="12"/>
      <c r="KME1" s="12"/>
      <c r="KMF1" s="12"/>
      <c r="KMG1" s="12"/>
      <c r="KMH1" s="12"/>
      <c r="KMI1" s="12"/>
      <c r="KMJ1" s="12"/>
      <c r="KMK1" s="12"/>
      <c r="KML1" s="12"/>
      <c r="KMM1" s="12"/>
      <c r="KMN1" s="12"/>
      <c r="KMO1" s="12"/>
      <c r="KMP1" s="12"/>
      <c r="KMQ1" s="12"/>
      <c r="KMR1" s="12"/>
      <c r="KMS1" s="12"/>
      <c r="KMT1" s="12"/>
      <c r="KMU1" s="12"/>
      <c r="KMV1" s="12"/>
      <c r="KMW1" s="12"/>
      <c r="KMX1" s="12"/>
      <c r="KMY1" s="12"/>
      <c r="KMZ1" s="12"/>
      <c r="KNA1" s="12"/>
      <c r="KNB1" s="12"/>
      <c r="KNC1" s="12"/>
      <c r="KND1" s="12"/>
      <c r="KNE1" s="12"/>
      <c r="KNF1" s="12"/>
      <c r="KNG1" s="12"/>
      <c r="KNH1" s="12"/>
      <c r="KNI1" s="12"/>
      <c r="KNJ1" s="12"/>
      <c r="KNK1" s="12"/>
      <c r="KNL1" s="12"/>
      <c r="KNM1" s="12"/>
      <c r="KNN1" s="12"/>
      <c r="KNO1" s="12"/>
      <c r="KNP1" s="12"/>
      <c r="KNQ1" s="12"/>
      <c r="KNR1" s="12"/>
      <c r="KNS1" s="12"/>
      <c r="KNT1" s="12"/>
      <c r="KNU1" s="12"/>
      <c r="KNV1" s="12"/>
      <c r="KNW1" s="12"/>
      <c r="KNX1" s="12"/>
      <c r="KNY1" s="12"/>
      <c r="KNZ1" s="12"/>
      <c r="KOA1" s="12"/>
      <c r="KOB1" s="12"/>
      <c r="KOC1" s="12"/>
      <c r="KOD1" s="12"/>
      <c r="KOE1" s="12"/>
      <c r="KOF1" s="12"/>
      <c r="KOG1" s="12"/>
      <c r="KOH1" s="12"/>
      <c r="KOI1" s="12"/>
      <c r="KOJ1" s="12"/>
      <c r="KOK1" s="12"/>
      <c r="KOL1" s="12"/>
      <c r="KOM1" s="12"/>
      <c r="KON1" s="12"/>
      <c r="KOO1" s="12"/>
      <c r="KOP1" s="12"/>
      <c r="KOQ1" s="12"/>
      <c r="KOR1" s="12"/>
      <c r="KOS1" s="12"/>
      <c r="KOT1" s="12"/>
      <c r="KOU1" s="12"/>
      <c r="KOV1" s="12"/>
      <c r="KOW1" s="12"/>
      <c r="KOX1" s="12"/>
      <c r="KOY1" s="12"/>
      <c r="KOZ1" s="12"/>
      <c r="KPA1" s="12"/>
      <c r="KPB1" s="12"/>
      <c r="KPC1" s="12"/>
      <c r="KPD1" s="12"/>
      <c r="KPE1" s="12"/>
      <c r="KPF1" s="12"/>
      <c r="KPG1" s="12"/>
      <c r="KPH1" s="12"/>
      <c r="KPI1" s="12"/>
      <c r="KPJ1" s="12"/>
      <c r="KPK1" s="12"/>
      <c r="KPL1" s="12"/>
      <c r="KPM1" s="12"/>
      <c r="KPN1" s="12"/>
      <c r="KPO1" s="12"/>
      <c r="KPP1" s="12"/>
      <c r="KPQ1" s="12"/>
      <c r="KPR1" s="12"/>
      <c r="KPS1" s="12"/>
      <c r="KPT1" s="12"/>
      <c r="KPU1" s="12"/>
      <c r="KPV1" s="12"/>
      <c r="KPW1" s="12"/>
      <c r="KPX1" s="12"/>
      <c r="KPY1" s="12"/>
      <c r="KPZ1" s="12"/>
      <c r="KQA1" s="12"/>
      <c r="KQB1" s="12"/>
      <c r="KQC1" s="12"/>
      <c r="KQD1" s="12"/>
      <c r="KQE1" s="12"/>
      <c r="KQF1" s="12"/>
      <c r="KQG1" s="12"/>
      <c r="KQH1" s="12"/>
      <c r="KQI1" s="12"/>
      <c r="KQJ1" s="12"/>
      <c r="KQK1" s="12"/>
      <c r="KQL1" s="12"/>
      <c r="KQM1" s="12"/>
      <c r="KQN1" s="12"/>
      <c r="KQO1" s="12"/>
      <c r="KQP1" s="12"/>
      <c r="KQQ1" s="12"/>
      <c r="KQR1" s="12"/>
      <c r="KQS1" s="12"/>
      <c r="KQT1" s="12"/>
      <c r="KQU1" s="12"/>
      <c r="KQV1" s="12"/>
      <c r="KQW1" s="12"/>
      <c r="KQX1" s="12"/>
      <c r="KQY1" s="12"/>
      <c r="KQZ1" s="12"/>
      <c r="KRA1" s="12"/>
      <c r="KRB1" s="12"/>
      <c r="KRC1" s="12"/>
      <c r="KRD1" s="12"/>
      <c r="KRE1" s="12"/>
      <c r="KRF1" s="12"/>
      <c r="KRG1" s="12"/>
      <c r="KRH1" s="12"/>
      <c r="KRI1" s="12"/>
      <c r="KRJ1" s="12"/>
      <c r="KRK1" s="12"/>
      <c r="KRL1" s="12"/>
      <c r="KRM1" s="12"/>
      <c r="KRN1" s="12"/>
      <c r="KRO1" s="12"/>
      <c r="KRP1" s="12"/>
      <c r="KRQ1" s="12"/>
      <c r="KRR1" s="12"/>
      <c r="KRS1" s="12"/>
      <c r="KRT1" s="12"/>
      <c r="KRU1" s="12"/>
      <c r="KRV1" s="12"/>
      <c r="KRW1" s="12"/>
      <c r="KRX1" s="12"/>
      <c r="KRY1" s="12"/>
      <c r="KRZ1" s="12"/>
      <c r="KSA1" s="12"/>
      <c r="KSB1" s="12"/>
      <c r="KSC1" s="12"/>
      <c r="KSD1" s="12"/>
      <c r="KSE1" s="12"/>
      <c r="KSF1" s="12"/>
      <c r="KSG1" s="12"/>
      <c r="KSH1" s="12"/>
      <c r="KSI1" s="12"/>
      <c r="KSJ1" s="12"/>
      <c r="KSK1" s="12"/>
      <c r="KSL1" s="12"/>
      <c r="KSM1" s="12"/>
      <c r="KSN1" s="12"/>
      <c r="KSO1" s="12"/>
      <c r="KSP1" s="12"/>
      <c r="KSQ1" s="12"/>
      <c r="KSR1" s="12"/>
      <c r="KSS1" s="12"/>
      <c r="KST1" s="12"/>
      <c r="KSU1" s="12"/>
      <c r="KSV1" s="12"/>
      <c r="KSW1" s="12"/>
      <c r="KSX1" s="12"/>
      <c r="KSY1" s="12"/>
      <c r="KSZ1" s="12"/>
      <c r="KTA1" s="12"/>
      <c r="KTB1" s="12"/>
      <c r="KTC1" s="12"/>
      <c r="KTD1" s="12"/>
      <c r="KTE1" s="12"/>
      <c r="KTF1" s="12"/>
      <c r="KTG1" s="12"/>
      <c r="KTH1" s="12"/>
      <c r="KTI1" s="12"/>
      <c r="KTJ1" s="12"/>
      <c r="KTK1" s="12"/>
      <c r="KTL1" s="12"/>
      <c r="KTM1" s="12"/>
      <c r="KTN1" s="12"/>
      <c r="KTO1" s="12"/>
      <c r="KTP1" s="12"/>
      <c r="KTQ1" s="12"/>
      <c r="KTR1" s="12"/>
      <c r="KTS1" s="12"/>
      <c r="KTT1" s="12"/>
      <c r="KTU1" s="12"/>
      <c r="KTV1" s="12"/>
      <c r="KTW1" s="12"/>
      <c r="KTX1" s="12"/>
      <c r="KTY1" s="12"/>
      <c r="KTZ1" s="12"/>
      <c r="KUA1" s="12"/>
      <c r="KUB1" s="12"/>
      <c r="KUC1" s="12"/>
      <c r="KUD1" s="12"/>
      <c r="KUE1" s="12"/>
      <c r="KUF1" s="12"/>
      <c r="KUG1" s="12"/>
      <c r="KUH1" s="12"/>
      <c r="KUI1" s="12"/>
      <c r="KUJ1" s="12"/>
      <c r="KUK1" s="12"/>
      <c r="KUL1" s="12"/>
      <c r="KUM1" s="12"/>
      <c r="KUN1" s="12"/>
      <c r="KUO1" s="12"/>
      <c r="KUP1" s="12"/>
      <c r="KUQ1" s="12"/>
      <c r="KUR1" s="12"/>
      <c r="KUS1" s="12"/>
      <c r="KUT1" s="12"/>
      <c r="KUU1" s="12"/>
      <c r="KUV1" s="12"/>
      <c r="KUW1" s="12"/>
      <c r="KUX1" s="12"/>
      <c r="KUY1" s="12"/>
      <c r="KUZ1" s="12"/>
      <c r="KVA1" s="12"/>
      <c r="KVB1" s="12"/>
      <c r="KVC1" s="12"/>
      <c r="KVD1" s="12"/>
      <c r="KVE1" s="12"/>
      <c r="KVF1" s="12"/>
      <c r="KVG1" s="12"/>
      <c r="KVH1" s="12"/>
      <c r="KVI1" s="12"/>
      <c r="KVJ1" s="12"/>
      <c r="KVK1" s="12"/>
      <c r="KVL1" s="12"/>
      <c r="KVM1" s="12"/>
      <c r="KVN1" s="12"/>
      <c r="KVO1" s="12"/>
      <c r="KVP1" s="12"/>
      <c r="KVQ1" s="12"/>
      <c r="KVR1" s="12"/>
      <c r="KVS1" s="12"/>
      <c r="KVT1" s="12"/>
      <c r="KVU1" s="12"/>
      <c r="KVV1" s="12"/>
      <c r="KVW1" s="12"/>
      <c r="KVX1" s="12"/>
      <c r="KVY1" s="12"/>
      <c r="KVZ1" s="12"/>
      <c r="KWA1" s="12"/>
      <c r="KWB1" s="12"/>
      <c r="KWC1" s="12"/>
      <c r="KWD1" s="12"/>
      <c r="KWE1" s="12"/>
      <c r="KWF1" s="12"/>
      <c r="KWG1" s="12"/>
      <c r="KWH1" s="12"/>
      <c r="KWI1" s="12"/>
      <c r="KWJ1" s="12"/>
      <c r="KWK1" s="12"/>
      <c r="KWL1" s="12"/>
      <c r="KWM1" s="12"/>
      <c r="KWN1" s="12"/>
      <c r="KWO1" s="12"/>
      <c r="KWP1" s="12"/>
      <c r="KWQ1" s="12"/>
      <c r="KWR1" s="12"/>
      <c r="KWS1" s="12"/>
      <c r="KWT1" s="12"/>
      <c r="KWU1" s="12"/>
      <c r="KWV1" s="12"/>
      <c r="KWW1" s="12"/>
      <c r="KWX1" s="12"/>
      <c r="KWY1" s="12"/>
      <c r="KWZ1" s="12"/>
      <c r="KXA1" s="12"/>
      <c r="KXB1" s="12"/>
      <c r="KXC1" s="12"/>
      <c r="KXD1" s="12"/>
      <c r="KXE1" s="12"/>
      <c r="KXF1" s="12"/>
      <c r="KXG1" s="12"/>
      <c r="KXH1" s="12"/>
      <c r="KXI1" s="12"/>
      <c r="KXJ1" s="12"/>
      <c r="KXK1" s="12"/>
      <c r="KXL1" s="12"/>
      <c r="KXM1" s="12"/>
      <c r="KXN1" s="12"/>
      <c r="KXO1" s="12"/>
      <c r="KXP1" s="12"/>
      <c r="KXQ1" s="12"/>
      <c r="KXR1" s="12"/>
      <c r="KXS1" s="12"/>
      <c r="KXT1" s="12"/>
      <c r="KXU1" s="12"/>
      <c r="KXV1" s="12"/>
      <c r="KXW1" s="12"/>
      <c r="KXX1" s="12"/>
      <c r="KXY1" s="12"/>
      <c r="KXZ1" s="12"/>
      <c r="KYA1" s="12"/>
      <c r="KYB1" s="12"/>
      <c r="KYC1" s="12"/>
      <c r="KYD1" s="12"/>
      <c r="KYE1" s="12"/>
      <c r="KYF1" s="12"/>
      <c r="KYG1" s="12"/>
      <c r="KYH1" s="12"/>
      <c r="KYI1" s="12"/>
      <c r="KYJ1" s="12"/>
      <c r="KYK1" s="12"/>
      <c r="KYL1" s="12"/>
      <c r="KYM1" s="12"/>
      <c r="KYN1" s="12"/>
      <c r="KYO1" s="12"/>
      <c r="KYP1" s="12"/>
      <c r="KYQ1" s="12"/>
      <c r="KYR1" s="12"/>
      <c r="KYS1" s="12"/>
      <c r="KYT1" s="12"/>
      <c r="KYU1" s="12"/>
      <c r="KYV1" s="12"/>
      <c r="KYW1" s="12"/>
      <c r="KYX1" s="12"/>
      <c r="KYY1" s="12"/>
      <c r="KYZ1" s="12"/>
      <c r="KZA1" s="12"/>
      <c r="KZB1" s="12"/>
      <c r="KZC1" s="12"/>
      <c r="KZD1" s="12"/>
      <c r="KZE1" s="12"/>
      <c r="KZF1" s="12"/>
      <c r="KZG1" s="12"/>
      <c r="KZH1" s="12"/>
      <c r="KZI1" s="12"/>
      <c r="KZJ1" s="12"/>
      <c r="KZK1" s="12"/>
      <c r="KZL1" s="12"/>
      <c r="KZM1" s="12"/>
      <c r="KZN1" s="12"/>
      <c r="KZO1" s="12"/>
      <c r="KZP1" s="12"/>
      <c r="KZQ1" s="12"/>
      <c r="KZR1" s="12"/>
      <c r="KZS1" s="12"/>
      <c r="KZT1" s="12"/>
      <c r="KZU1" s="12"/>
      <c r="KZV1" s="12"/>
      <c r="KZW1" s="12"/>
      <c r="KZX1" s="12"/>
      <c r="KZY1" s="12"/>
      <c r="KZZ1" s="12"/>
      <c r="LAA1" s="12"/>
      <c r="LAB1" s="12"/>
      <c r="LAC1" s="12"/>
      <c r="LAD1" s="12"/>
      <c r="LAE1" s="12"/>
      <c r="LAF1" s="12"/>
      <c r="LAG1" s="12"/>
      <c r="LAH1" s="12"/>
      <c r="LAI1" s="12"/>
      <c r="LAJ1" s="12"/>
      <c r="LAK1" s="12"/>
      <c r="LAL1" s="12"/>
      <c r="LAM1" s="12"/>
      <c r="LAN1" s="12"/>
      <c r="LAO1" s="12"/>
      <c r="LAP1" s="12"/>
      <c r="LAQ1" s="12"/>
      <c r="LAR1" s="12"/>
      <c r="LAS1" s="12"/>
      <c r="LAT1" s="12"/>
      <c r="LAU1" s="12"/>
      <c r="LAV1" s="12"/>
      <c r="LAW1" s="12"/>
      <c r="LAX1" s="12"/>
      <c r="LAY1" s="12"/>
      <c r="LAZ1" s="12"/>
      <c r="LBA1" s="12"/>
      <c r="LBB1" s="12"/>
      <c r="LBC1" s="12"/>
      <c r="LBD1" s="12"/>
      <c r="LBE1" s="12"/>
      <c r="LBF1" s="12"/>
      <c r="LBG1" s="12"/>
      <c r="LBH1" s="12"/>
      <c r="LBI1" s="12"/>
      <c r="LBJ1" s="12"/>
      <c r="LBK1" s="12"/>
      <c r="LBL1" s="12"/>
      <c r="LBM1" s="12"/>
      <c r="LBN1" s="12"/>
      <c r="LBO1" s="12"/>
      <c r="LBP1" s="12"/>
      <c r="LBQ1" s="12"/>
      <c r="LBR1" s="12"/>
      <c r="LBS1" s="12"/>
      <c r="LBT1" s="12"/>
      <c r="LBU1" s="12"/>
      <c r="LBV1" s="12"/>
      <c r="LBW1" s="12"/>
      <c r="LBX1" s="12"/>
      <c r="LBY1" s="12"/>
      <c r="LBZ1" s="12"/>
      <c r="LCA1" s="12"/>
      <c r="LCB1" s="12"/>
      <c r="LCC1" s="12"/>
      <c r="LCD1" s="12"/>
      <c r="LCE1" s="12"/>
      <c r="LCF1" s="12"/>
      <c r="LCG1" s="12"/>
      <c r="LCH1" s="12"/>
      <c r="LCI1" s="12"/>
      <c r="LCJ1" s="12"/>
      <c r="LCK1" s="12"/>
      <c r="LCL1" s="12"/>
      <c r="LCM1" s="12"/>
      <c r="LCN1" s="12"/>
      <c r="LCO1" s="12"/>
      <c r="LCP1" s="12"/>
      <c r="LCQ1" s="12"/>
      <c r="LCR1" s="12"/>
      <c r="LCS1" s="12"/>
      <c r="LCT1" s="12"/>
      <c r="LCU1" s="12"/>
      <c r="LCV1" s="12"/>
      <c r="LCW1" s="12"/>
      <c r="LCX1" s="12"/>
      <c r="LCY1" s="12"/>
      <c r="LCZ1" s="12"/>
      <c r="LDA1" s="12"/>
      <c r="LDB1" s="12"/>
      <c r="LDC1" s="12"/>
      <c r="LDD1" s="12"/>
      <c r="LDE1" s="12"/>
      <c r="LDF1" s="12"/>
      <c r="LDG1" s="12"/>
      <c r="LDH1" s="12"/>
      <c r="LDI1" s="12"/>
      <c r="LDJ1" s="12"/>
      <c r="LDK1" s="12"/>
      <c r="LDL1" s="12"/>
      <c r="LDM1" s="12"/>
      <c r="LDN1" s="12"/>
      <c r="LDO1" s="12"/>
      <c r="LDP1" s="12"/>
      <c r="LDQ1" s="12"/>
      <c r="LDR1" s="12"/>
      <c r="LDS1" s="12"/>
      <c r="LDT1" s="12"/>
      <c r="LDU1" s="12"/>
      <c r="LDV1" s="12"/>
      <c r="LDW1" s="12"/>
      <c r="LDX1" s="12"/>
      <c r="LDY1" s="12"/>
      <c r="LDZ1" s="12"/>
      <c r="LEA1" s="12"/>
      <c r="LEB1" s="12"/>
      <c r="LEC1" s="12"/>
      <c r="LED1" s="12"/>
      <c r="LEE1" s="12"/>
      <c r="LEF1" s="12"/>
      <c r="LEG1" s="12"/>
      <c r="LEH1" s="12"/>
      <c r="LEI1" s="12"/>
      <c r="LEJ1" s="12"/>
      <c r="LEK1" s="12"/>
      <c r="LEL1" s="12"/>
      <c r="LEM1" s="12"/>
      <c r="LEN1" s="12"/>
      <c r="LEO1" s="12"/>
      <c r="LEP1" s="12"/>
      <c r="LEQ1" s="12"/>
      <c r="LER1" s="12"/>
      <c r="LES1" s="12"/>
      <c r="LET1" s="12"/>
      <c r="LEU1" s="12"/>
      <c r="LEV1" s="12"/>
      <c r="LEW1" s="12"/>
      <c r="LEX1" s="12"/>
      <c r="LEY1" s="12"/>
      <c r="LEZ1" s="12"/>
      <c r="LFA1" s="12"/>
      <c r="LFB1" s="12"/>
      <c r="LFC1" s="12"/>
      <c r="LFD1" s="12"/>
      <c r="LFE1" s="12"/>
      <c r="LFF1" s="12"/>
      <c r="LFG1" s="12"/>
      <c r="LFH1" s="12"/>
      <c r="LFI1" s="12"/>
      <c r="LFJ1" s="12"/>
      <c r="LFK1" s="12"/>
      <c r="LFL1" s="12"/>
      <c r="LFM1" s="12"/>
      <c r="LFN1" s="12"/>
      <c r="LFO1" s="12"/>
      <c r="LFP1" s="12"/>
      <c r="LFQ1" s="12"/>
      <c r="LFR1" s="12"/>
      <c r="LFS1" s="12"/>
      <c r="LFT1" s="12"/>
      <c r="LFU1" s="12"/>
      <c r="LFV1" s="12"/>
      <c r="LFW1" s="12"/>
      <c r="LFX1" s="12"/>
      <c r="LFY1" s="12"/>
      <c r="LFZ1" s="12"/>
      <c r="LGA1" s="12"/>
      <c r="LGB1" s="12"/>
      <c r="LGC1" s="12"/>
      <c r="LGD1" s="12"/>
      <c r="LGE1" s="12"/>
      <c r="LGF1" s="12"/>
      <c r="LGG1" s="12"/>
      <c r="LGH1" s="12"/>
      <c r="LGI1" s="12"/>
      <c r="LGJ1" s="12"/>
      <c r="LGK1" s="12"/>
      <c r="LGL1" s="12"/>
      <c r="LGM1" s="12"/>
      <c r="LGN1" s="12"/>
      <c r="LGO1" s="12"/>
      <c r="LGP1" s="12"/>
      <c r="LGQ1" s="12"/>
      <c r="LGR1" s="12"/>
      <c r="LGS1" s="12"/>
      <c r="LGT1" s="12"/>
      <c r="LGU1" s="12"/>
      <c r="LGV1" s="12"/>
      <c r="LGW1" s="12"/>
      <c r="LGX1" s="12"/>
      <c r="LGY1" s="12"/>
      <c r="LGZ1" s="12"/>
      <c r="LHA1" s="12"/>
      <c r="LHB1" s="12"/>
      <c r="LHC1" s="12"/>
      <c r="LHD1" s="12"/>
      <c r="LHE1" s="12"/>
      <c r="LHF1" s="12"/>
      <c r="LHG1" s="12"/>
      <c r="LHH1" s="12"/>
      <c r="LHI1" s="12"/>
      <c r="LHJ1" s="12"/>
      <c r="LHK1" s="12"/>
      <c r="LHL1" s="12"/>
      <c r="LHM1" s="12"/>
      <c r="LHN1" s="12"/>
      <c r="LHO1" s="12"/>
      <c r="LHP1" s="12"/>
      <c r="LHQ1" s="12"/>
      <c r="LHR1" s="12"/>
      <c r="LHS1" s="12"/>
      <c r="LHT1" s="12"/>
      <c r="LHU1" s="12"/>
      <c r="LHV1" s="12"/>
      <c r="LHW1" s="12"/>
      <c r="LHX1" s="12"/>
      <c r="LHY1" s="12"/>
      <c r="LHZ1" s="12"/>
      <c r="LIA1" s="12"/>
      <c r="LIB1" s="12"/>
      <c r="LIC1" s="12"/>
      <c r="LID1" s="12"/>
      <c r="LIE1" s="12"/>
      <c r="LIF1" s="12"/>
      <c r="LIG1" s="12"/>
      <c r="LIH1" s="12"/>
      <c r="LII1" s="12"/>
      <c r="LIJ1" s="12"/>
      <c r="LIK1" s="12"/>
      <c r="LIL1" s="12"/>
      <c r="LIM1" s="12"/>
      <c r="LIN1" s="12"/>
      <c r="LIO1" s="12"/>
      <c r="LIP1" s="12"/>
      <c r="LIQ1" s="12"/>
      <c r="LIR1" s="12"/>
      <c r="LIS1" s="12"/>
      <c r="LIT1" s="12"/>
      <c r="LIU1" s="12"/>
      <c r="LIV1" s="12"/>
      <c r="LIW1" s="12"/>
      <c r="LIX1" s="12"/>
      <c r="LIY1" s="12"/>
      <c r="LIZ1" s="12"/>
      <c r="LJA1" s="12"/>
      <c r="LJB1" s="12"/>
      <c r="LJC1" s="12"/>
      <c r="LJD1" s="12"/>
      <c r="LJE1" s="12"/>
      <c r="LJF1" s="12"/>
      <c r="LJG1" s="12"/>
      <c r="LJH1" s="12"/>
      <c r="LJI1" s="12"/>
      <c r="LJJ1" s="12"/>
      <c r="LJK1" s="12"/>
      <c r="LJL1" s="12"/>
      <c r="LJM1" s="12"/>
      <c r="LJN1" s="12"/>
      <c r="LJO1" s="12"/>
      <c r="LJP1" s="12"/>
      <c r="LJQ1" s="12"/>
      <c r="LJR1" s="12"/>
      <c r="LJS1" s="12"/>
      <c r="LJT1" s="12"/>
      <c r="LJU1" s="12"/>
      <c r="LJV1" s="12"/>
      <c r="LJW1" s="12"/>
      <c r="LJX1" s="12"/>
      <c r="LJY1" s="12"/>
      <c r="LJZ1" s="12"/>
      <c r="LKA1" s="12"/>
      <c r="LKB1" s="12"/>
      <c r="LKC1" s="12"/>
      <c r="LKD1" s="12"/>
      <c r="LKE1" s="12"/>
      <c r="LKF1" s="12"/>
      <c r="LKG1" s="12"/>
      <c r="LKH1" s="12"/>
      <c r="LKI1" s="12"/>
      <c r="LKJ1" s="12"/>
      <c r="LKK1" s="12"/>
      <c r="LKL1" s="12"/>
      <c r="LKM1" s="12"/>
      <c r="LKN1" s="12"/>
      <c r="LKO1" s="12"/>
      <c r="LKP1" s="12"/>
      <c r="LKQ1" s="12"/>
      <c r="LKR1" s="12"/>
      <c r="LKS1" s="12"/>
      <c r="LKT1" s="12"/>
      <c r="LKU1" s="12"/>
      <c r="LKV1" s="12"/>
      <c r="LKW1" s="12"/>
      <c r="LKX1" s="12"/>
      <c r="LKY1" s="12"/>
      <c r="LKZ1" s="12"/>
      <c r="LLA1" s="12"/>
      <c r="LLB1" s="12"/>
      <c r="LLC1" s="12"/>
      <c r="LLD1" s="12"/>
      <c r="LLE1" s="12"/>
      <c r="LLF1" s="12"/>
      <c r="LLG1" s="12"/>
      <c r="LLH1" s="12"/>
      <c r="LLI1" s="12"/>
      <c r="LLJ1" s="12"/>
      <c r="LLK1" s="12"/>
      <c r="LLL1" s="12"/>
      <c r="LLM1" s="12"/>
      <c r="LLN1" s="12"/>
      <c r="LLO1" s="12"/>
      <c r="LLP1" s="12"/>
      <c r="LLQ1" s="12"/>
      <c r="LLR1" s="12"/>
      <c r="LLS1" s="12"/>
      <c r="LLT1" s="12"/>
      <c r="LLU1" s="12"/>
      <c r="LLV1" s="12"/>
      <c r="LLW1" s="12"/>
      <c r="LLX1" s="12"/>
      <c r="LLY1" s="12"/>
      <c r="LLZ1" s="12"/>
      <c r="LMA1" s="12"/>
      <c r="LMB1" s="12"/>
      <c r="LMC1" s="12"/>
      <c r="LMD1" s="12"/>
      <c r="LME1" s="12"/>
      <c r="LMF1" s="12"/>
      <c r="LMG1" s="12"/>
      <c r="LMH1" s="12"/>
      <c r="LMI1" s="12"/>
      <c r="LMJ1" s="12"/>
      <c r="LMK1" s="12"/>
      <c r="LML1" s="12"/>
      <c r="LMM1" s="12"/>
      <c r="LMN1" s="12"/>
      <c r="LMO1" s="12"/>
      <c r="LMP1" s="12"/>
      <c r="LMQ1" s="12"/>
      <c r="LMR1" s="12"/>
      <c r="LMS1" s="12"/>
      <c r="LMT1" s="12"/>
      <c r="LMU1" s="12"/>
      <c r="LMV1" s="12"/>
      <c r="LMW1" s="12"/>
      <c r="LMX1" s="12"/>
      <c r="LMY1" s="12"/>
      <c r="LMZ1" s="12"/>
      <c r="LNA1" s="12"/>
      <c r="LNB1" s="12"/>
      <c r="LNC1" s="12"/>
      <c r="LND1" s="12"/>
      <c r="LNE1" s="12"/>
      <c r="LNF1" s="12"/>
      <c r="LNG1" s="12"/>
      <c r="LNH1" s="12"/>
      <c r="LNI1" s="12"/>
      <c r="LNJ1" s="12"/>
      <c r="LNK1" s="12"/>
      <c r="LNL1" s="12"/>
      <c r="LNM1" s="12"/>
      <c r="LNN1" s="12"/>
      <c r="LNO1" s="12"/>
      <c r="LNP1" s="12"/>
      <c r="LNQ1" s="12"/>
      <c r="LNR1" s="12"/>
      <c r="LNS1" s="12"/>
      <c r="LNT1" s="12"/>
      <c r="LNU1" s="12"/>
      <c r="LNV1" s="12"/>
      <c r="LNW1" s="12"/>
      <c r="LNX1" s="12"/>
      <c r="LNY1" s="12"/>
      <c r="LNZ1" s="12"/>
      <c r="LOA1" s="12"/>
      <c r="LOB1" s="12"/>
      <c r="LOC1" s="12"/>
      <c r="LOD1" s="12"/>
      <c r="LOE1" s="12"/>
      <c r="LOF1" s="12"/>
      <c r="LOG1" s="12"/>
      <c r="LOH1" s="12"/>
      <c r="LOI1" s="12"/>
      <c r="LOJ1" s="12"/>
      <c r="LOK1" s="12"/>
      <c r="LOL1" s="12"/>
      <c r="LOM1" s="12"/>
      <c r="LON1" s="12"/>
      <c r="LOO1" s="12"/>
      <c r="LOP1" s="12"/>
      <c r="LOQ1" s="12"/>
      <c r="LOR1" s="12"/>
      <c r="LOS1" s="12"/>
      <c r="LOT1" s="12"/>
      <c r="LOU1" s="12"/>
      <c r="LOV1" s="12"/>
      <c r="LOW1" s="12"/>
      <c r="LOX1" s="12"/>
      <c r="LOY1" s="12"/>
      <c r="LOZ1" s="12"/>
      <c r="LPA1" s="12"/>
      <c r="LPB1" s="12"/>
      <c r="LPC1" s="12"/>
      <c r="LPD1" s="12"/>
      <c r="LPE1" s="12"/>
      <c r="LPF1" s="12"/>
      <c r="LPG1" s="12"/>
      <c r="LPH1" s="12"/>
      <c r="LPI1" s="12"/>
      <c r="LPJ1" s="12"/>
      <c r="LPK1" s="12"/>
      <c r="LPL1" s="12"/>
      <c r="LPM1" s="12"/>
      <c r="LPN1" s="12"/>
      <c r="LPO1" s="12"/>
      <c r="LPP1" s="12"/>
      <c r="LPQ1" s="12"/>
      <c r="LPR1" s="12"/>
      <c r="LPS1" s="12"/>
      <c r="LPT1" s="12"/>
      <c r="LPU1" s="12"/>
      <c r="LPV1" s="12"/>
      <c r="LPW1" s="12"/>
      <c r="LPX1" s="12"/>
      <c r="LPY1" s="12"/>
      <c r="LPZ1" s="12"/>
      <c r="LQA1" s="12"/>
      <c r="LQB1" s="12"/>
      <c r="LQC1" s="12"/>
      <c r="LQD1" s="12"/>
      <c r="LQE1" s="12"/>
      <c r="LQF1" s="12"/>
      <c r="LQG1" s="12"/>
      <c r="LQH1" s="12"/>
      <c r="LQI1" s="12"/>
      <c r="LQJ1" s="12"/>
      <c r="LQK1" s="12"/>
      <c r="LQL1" s="12"/>
      <c r="LQM1" s="12"/>
      <c r="LQN1" s="12"/>
      <c r="LQO1" s="12"/>
      <c r="LQP1" s="12"/>
      <c r="LQQ1" s="12"/>
      <c r="LQR1" s="12"/>
      <c r="LQS1" s="12"/>
      <c r="LQT1" s="12"/>
      <c r="LQU1" s="12"/>
      <c r="LQV1" s="12"/>
      <c r="LQW1" s="12"/>
      <c r="LQX1" s="12"/>
      <c r="LQY1" s="12"/>
      <c r="LQZ1" s="12"/>
      <c r="LRA1" s="12"/>
      <c r="LRB1" s="12"/>
      <c r="LRC1" s="12"/>
      <c r="LRD1" s="12"/>
      <c r="LRE1" s="12"/>
      <c r="LRF1" s="12"/>
      <c r="LRG1" s="12"/>
      <c r="LRH1" s="12"/>
      <c r="LRI1" s="12"/>
      <c r="LRJ1" s="12"/>
      <c r="LRK1" s="12"/>
      <c r="LRL1" s="12"/>
      <c r="LRM1" s="12"/>
      <c r="LRN1" s="12"/>
      <c r="LRO1" s="12"/>
      <c r="LRP1" s="12"/>
      <c r="LRQ1" s="12"/>
      <c r="LRR1" s="12"/>
      <c r="LRS1" s="12"/>
      <c r="LRT1" s="12"/>
      <c r="LRU1" s="12"/>
      <c r="LRV1" s="12"/>
      <c r="LRW1" s="12"/>
      <c r="LRX1" s="12"/>
      <c r="LRY1" s="12"/>
      <c r="LRZ1" s="12"/>
      <c r="LSA1" s="12"/>
      <c r="LSB1" s="12"/>
      <c r="LSC1" s="12"/>
      <c r="LSD1" s="12"/>
      <c r="LSE1" s="12"/>
      <c r="LSF1" s="12"/>
      <c r="LSG1" s="12"/>
      <c r="LSH1" s="12"/>
      <c r="LSI1" s="12"/>
      <c r="LSJ1" s="12"/>
      <c r="LSK1" s="12"/>
      <c r="LSL1" s="12"/>
      <c r="LSM1" s="12"/>
      <c r="LSN1" s="12"/>
      <c r="LSO1" s="12"/>
      <c r="LSP1" s="12"/>
      <c r="LSQ1" s="12"/>
      <c r="LSR1" s="12"/>
      <c r="LSS1" s="12"/>
      <c r="LST1" s="12"/>
      <c r="LSU1" s="12"/>
      <c r="LSV1" s="12"/>
      <c r="LSW1" s="12"/>
      <c r="LSX1" s="12"/>
      <c r="LSY1" s="12"/>
      <c r="LSZ1" s="12"/>
      <c r="LTA1" s="12"/>
      <c r="LTB1" s="12"/>
      <c r="LTC1" s="12"/>
      <c r="LTD1" s="12"/>
      <c r="LTE1" s="12"/>
      <c r="LTF1" s="12"/>
      <c r="LTG1" s="12"/>
      <c r="LTH1" s="12"/>
      <c r="LTI1" s="12"/>
      <c r="LTJ1" s="12"/>
      <c r="LTK1" s="12"/>
      <c r="LTL1" s="12"/>
      <c r="LTM1" s="12"/>
      <c r="LTN1" s="12"/>
      <c r="LTO1" s="12"/>
      <c r="LTP1" s="12"/>
      <c r="LTQ1" s="12"/>
      <c r="LTR1" s="12"/>
      <c r="LTS1" s="12"/>
      <c r="LTT1" s="12"/>
      <c r="LTU1" s="12"/>
      <c r="LTV1" s="12"/>
      <c r="LTW1" s="12"/>
      <c r="LTX1" s="12"/>
      <c r="LTY1" s="12"/>
      <c r="LTZ1" s="12"/>
      <c r="LUA1" s="12"/>
      <c r="LUB1" s="12"/>
      <c r="LUC1" s="12"/>
      <c r="LUD1" s="12"/>
      <c r="LUE1" s="12"/>
      <c r="LUF1" s="12"/>
      <c r="LUG1" s="12"/>
      <c r="LUH1" s="12"/>
      <c r="LUI1" s="12"/>
      <c r="LUJ1" s="12"/>
      <c r="LUK1" s="12"/>
      <c r="LUL1" s="12"/>
      <c r="LUM1" s="12"/>
      <c r="LUN1" s="12"/>
      <c r="LUO1" s="12"/>
      <c r="LUP1" s="12"/>
      <c r="LUQ1" s="12"/>
      <c r="LUR1" s="12"/>
      <c r="LUS1" s="12"/>
      <c r="LUT1" s="12"/>
      <c r="LUU1" s="12"/>
      <c r="LUV1" s="12"/>
      <c r="LUW1" s="12"/>
      <c r="LUX1" s="12"/>
      <c r="LUY1" s="12"/>
      <c r="LUZ1" s="12"/>
      <c r="LVA1" s="12"/>
      <c r="LVB1" s="12"/>
      <c r="LVC1" s="12"/>
      <c r="LVD1" s="12"/>
      <c r="LVE1" s="12"/>
      <c r="LVF1" s="12"/>
      <c r="LVG1" s="12"/>
      <c r="LVH1" s="12"/>
      <c r="LVI1" s="12"/>
      <c r="LVJ1" s="12"/>
      <c r="LVK1" s="12"/>
      <c r="LVL1" s="12"/>
      <c r="LVM1" s="12"/>
      <c r="LVN1" s="12"/>
      <c r="LVO1" s="12"/>
      <c r="LVP1" s="12"/>
      <c r="LVQ1" s="12"/>
      <c r="LVR1" s="12"/>
      <c r="LVS1" s="12"/>
      <c r="LVT1" s="12"/>
      <c r="LVU1" s="12"/>
      <c r="LVV1" s="12"/>
      <c r="LVW1" s="12"/>
      <c r="LVX1" s="12"/>
      <c r="LVY1" s="12"/>
      <c r="LVZ1" s="12"/>
      <c r="LWA1" s="12"/>
      <c r="LWB1" s="12"/>
      <c r="LWC1" s="12"/>
      <c r="LWD1" s="12"/>
      <c r="LWE1" s="12"/>
      <c r="LWF1" s="12"/>
      <c r="LWG1" s="12"/>
      <c r="LWH1" s="12"/>
      <c r="LWI1" s="12"/>
      <c r="LWJ1" s="12"/>
      <c r="LWK1" s="12"/>
      <c r="LWL1" s="12"/>
      <c r="LWM1" s="12"/>
      <c r="LWN1" s="12"/>
      <c r="LWO1" s="12"/>
      <c r="LWP1" s="12"/>
      <c r="LWQ1" s="12"/>
      <c r="LWR1" s="12"/>
      <c r="LWS1" s="12"/>
      <c r="LWT1" s="12"/>
      <c r="LWU1" s="12"/>
      <c r="LWV1" s="12"/>
      <c r="LWW1" s="12"/>
      <c r="LWX1" s="12"/>
      <c r="LWY1" s="12"/>
      <c r="LWZ1" s="12"/>
      <c r="LXA1" s="12"/>
      <c r="LXB1" s="12"/>
      <c r="LXC1" s="12"/>
      <c r="LXD1" s="12"/>
      <c r="LXE1" s="12"/>
      <c r="LXF1" s="12"/>
      <c r="LXG1" s="12"/>
      <c r="LXH1" s="12"/>
      <c r="LXI1" s="12"/>
      <c r="LXJ1" s="12"/>
      <c r="LXK1" s="12"/>
      <c r="LXL1" s="12"/>
      <c r="LXM1" s="12"/>
      <c r="LXN1" s="12"/>
      <c r="LXO1" s="12"/>
      <c r="LXP1" s="12"/>
      <c r="LXQ1" s="12"/>
      <c r="LXR1" s="12"/>
      <c r="LXS1" s="12"/>
      <c r="LXT1" s="12"/>
      <c r="LXU1" s="12"/>
      <c r="LXV1" s="12"/>
      <c r="LXW1" s="12"/>
      <c r="LXX1" s="12"/>
      <c r="LXY1" s="12"/>
      <c r="LXZ1" s="12"/>
      <c r="LYA1" s="12"/>
      <c r="LYB1" s="12"/>
      <c r="LYC1" s="12"/>
      <c r="LYD1" s="12"/>
      <c r="LYE1" s="12"/>
      <c r="LYF1" s="12"/>
      <c r="LYG1" s="12"/>
      <c r="LYH1" s="12"/>
      <c r="LYI1" s="12"/>
      <c r="LYJ1" s="12"/>
      <c r="LYK1" s="12"/>
      <c r="LYL1" s="12"/>
      <c r="LYM1" s="12"/>
      <c r="LYN1" s="12"/>
      <c r="LYO1" s="12"/>
      <c r="LYP1" s="12"/>
      <c r="LYQ1" s="12"/>
      <c r="LYR1" s="12"/>
      <c r="LYS1" s="12"/>
      <c r="LYT1" s="12"/>
      <c r="LYU1" s="12"/>
      <c r="LYV1" s="12"/>
      <c r="LYW1" s="12"/>
      <c r="LYX1" s="12"/>
      <c r="LYY1" s="12"/>
      <c r="LYZ1" s="12"/>
      <c r="LZA1" s="12"/>
      <c r="LZB1" s="12"/>
      <c r="LZC1" s="12"/>
      <c r="LZD1" s="12"/>
      <c r="LZE1" s="12"/>
      <c r="LZF1" s="12"/>
      <c r="LZG1" s="12"/>
      <c r="LZH1" s="12"/>
      <c r="LZI1" s="12"/>
      <c r="LZJ1" s="12"/>
      <c r="LZK1" s="12"/>
      <c r="LZL1" s="12"/>
      <c r="LZM1" s="12"/>
      <c r="LZN1" s="12"/>
      <c r="LZO1" s="12"/>
      <c r="LZP1" s="12"/>
      <c r="LZQ1" s="12"/>
      <c r="LZR1" s="12"/>
      <c r="LZS1" s="12"/>
      <c r="LZT1" s="12"/>
      <c r="LZU1" s="12"/>
      <c r="LZV1" s="12"/>
      <c r="LZW1" s="12"/>
      <c r="LZX1" s="12"/>
      <c r="LZY1" s="12"/>
      <c r="LZZ1" s="12"/>
      <c r="MAA1" s="12"/>
      <c r="MAB1" s="12"/>
      <c r="MAC1" s="12"/>
      <c r="MAD1" s="12"/>
      <c r="MAE1" s="12"/>
      <c r="MAF1" s="12"/>
      <c r="MAG1" s="12"/>
      <c r="MAH1" s="12"/>
      <c r="MAI1" s="12"/>
      <c r="MAJ1" s="12"/>
      <c r="MAK1" s="12"/>
      <c r="MAL1" s="12"/>
      <c r="MAM1" s="12"/>
      <c r="MAN1" s="12"/>
      <c r="MAO1" s="12"/>
      <c r="MAP1" s="12"/>
      <c r="MAQ1" s="12"/>
      <c r="MAR1" s="12"/>
      <c r="MAS1" s="12"/>
      <c r="MAT1" s="12"/>
      <c r="MAU1" s="12"/>
      <c r="MAV1" s="12"/>
      <c r="MAW1" s="12"/>
      <c r="MAX1" s="12"/>
      <c r="MAY1" s="12"/>
      <c r="MAZ1" s="12"/>
      <c r="MBA1" s="12"/>
      <c r="MBB1" s="12"/>
      <c r="MBC1" s="12"/>
      <c r="MBD1" s="12"/>
      <c r="MBE1" s="12"/>
      <c r="MBF1" s="12"/>
      <c r="MBG1" s="12"/>
      <c r="MBH1" s="12"/>
      <c r="MBI1" s="12"/>
      <c r="MBJ1" s="12"/>
      <c r="MBK1" s="12"/>
      <c r="MBL1" s="12"/>
      <c r="MBM1" s="12"/>
      <c r="MBN1" s="12"/>
      <c r="MBO1" s="12"/>
      <c r="MBP1" s="12"/>
      <c r="MBQ1" s="12"/>
      <c r="MBR1" s="12"/>
      <c r="MBS1" s="12"/>
      <c r="MBT1" s="12"/>
      <c r="MBU1" s="12"/>
      <c r="MBV1" s="12"/>
      <c r="MBW1" s="12"/>
      <c r="MBX1" s="12"/>
      <c r="MBY1" s="12"/>
      <c r="MBZ1" s="12"/>
      <c r="MCA1" s="12"/>
      <c r="MCB1" s="12"/>
      <c r="MCC1" s="12"/>
      <c r="MCD1" s="12"/>
      <c r="MCE1" s="12"/>
      <c r="MCF1" s="12"/>
      <c r="MCG1" s="12"/>
      <c r="MCH1" s="12"/>
      <c r="MCI1" s="12"/>
      <c r="MCJ1" s="12"/>
      <c r="MCK1" s="12"/>
      <c r="MCL1" s="12"/>
      <c r="MCM1" s="12"/>
      <c r="MCN1" s="12"/>
      <c r="MCO1" s="12"/>
      <c r="MCP1" s="12"/>
      <c r="MCQ1" s="12"/>
      <c r="MCR1" s="12"/>
      <c r="MCS1" s="12"/>
      <c r="MCT1" s="12"/>
      <c r="MCU1" s="12"/>
      <c r="MCV1" s="12"/>
      <c r="MCW1" s="12"/>
      <c r="MCX1" s="12"/>
      <c r="MCY1" s="12"/>
      <c r="MCZ1" s="12"/>
      <c r="MDA1" s="12"/>
      <c r="MDB1" s="12"/>
      <c r="MDC1" s="12"/>
      <c r="MDD1" s="12"/>
      <c r="MDE1" s="12"/>
      <c r="MDF1" s="12"/>
      <c r="MDG1" s="12"/>
      <c r="MDH1" s="12"/>
      <c r="MDI1" s="12"/>
      <c r="MDJ1" s="12"/>
      <c r="MDK1" s="12"/>
      <c r="MDL1" s="12"/>
      <c r="MDM1" s="12"/>
      <c r="MDN1" s="12"/>
      <c r="MDO1" s="12"/>
      <c r="MDP1" s="12"/>
      <c r="MDQ1" s="12"/>
      <c r="MDR1" s="12"/>
      <c r="MDS1" s="12"/>
      <c r="MDT1" s="12"/>
      <c r="MDU1" s="12"/>
      <c r="MDV1" s="12"/>
      <c r="MDW1" s="12"/>
      <c r="MDX1" s="12"/>
      <c r="MDY1" s="12"/>
      <c r="MDZ1" s="12"/>
      <c r="MEA1" s="12"/>
      <c r="MEB1" s="12"/>
      <c r="MEC1" s="12"/>
      <c r="MED1" s="12"/>
      <c r="MEE1" s="12"/>
      <c r="MEF1" s="12"/>
      <c r="MEG1" s="12"/>
      <c r="MEH1" s="12"/>
      <c r="MEI1" s="12"/>
      <c r="MEJ1" s="12"/>
      <c r="MEK1" s="12"/>
      <c r="MEL1" s="12"/>
      <c r="MEM1" s="12"/>
      <c r="MEN1" s="12"/>
      <c r="MEO1" s="12"/>
      <c r="MEP1" s="12"/>
      <c r="MEQ1" s="12"/>
      <c r="MER1" s="12"/>
      <c r="MES1" s="12"/>
      <c r="MET1" s="12"/>
      <c r="MEU1" s="12"/>
      <c r="MEV1" s="12"/>
      <c r="MEW1" s="12"/>
      <c r="MEX1" s="12"/>
      <c r="MEY1" s="12"/>
      <c r="MEZ1" s="12"/>
      <c r="MFA1" s="12"/>
      <c r="MFB1" s="12"/>
      <c r="MFC1" s="12"/>
      <c r="MFD1" s="12"/>
      <c r="MFE1" s="12"/>
      <c r="MFF1" s="12"/>
      <c r="MFG1" s="12"/>
      <c r="MFH1" s="12"/>
      <c r="MFI1" s="12"/>
      <c r="MFJ1" s="12"/>
      <c r="MFK1" s="12"/>
      <c r="MFL1" s="12"/>
      <c r="MFM1" s="12"/>
      <c r="MFN1" s="12"/>
      <c r="MFO1" s="12"/>
      <c r="MFP1" s="12"/>
      <c r="MFQ1" s="12"/>
      <c r="MFR1" s="12"/>
      <c r="MFS1" s="12"/>
      <c r="MFT1" s="12"/>
      <c r="MFU1" s="12"/>
      <c r="MFV1" s="12"/>
      <c r="MFW1" s="12"/>
      <c r="MFX1" s="12"/>
      <c r="MFY1" s="12"/>
      <c r="MFZ1" s="12"/>
      <c r="MGA1" s="12"/>
      <c r="MGB1" s="12"/>
      <c r="MGC1" s="12"/>
      <c r="MGD1" s="12"/>
      <c r="MGE1" s="12"/>
      <c r="MGF1" s="12"/>
      <c r="MGG1" s="12"/>
      <c r="MGH1" s="12"/>
      <c r="MGI1" s="12"/>
      <c r="MGJ1" s="12"/>
      <c r="MGK1" s="12"/>
      <c r="MGL1" s="12"/>
      <c r="MGM1" s="12"/>
      <c r="MGN1" s="12"/>
      <c r="MGO1" s="12"/>
      <c r="MGP1" s="12"/>
      <c r="MGQ1" s="12"/>
      <c r="MGR1" s="12"/>
      <c r="MGS1" s="12"/>
      <c r="MGT1" s="12"/>
      <c r="MGU1" s="12"/>
      <c r="MGV1" s="12"/>
      <c r="MGW1" s="12"/>
      <c r="MGX1" s="12"/>
      <c r="MGY1" s="12"/>
      <c r="MGZ1" s="12"/>
      <c r="MHA1" s="12"/>
      <c r="MHB1" s="12"/>
      <c r="MHC1" s="12"/>
      <c r="MHD1" s="12"/>
      <c r="MHE1" s="12"/>
      <c r="MHF1" s="12"/>
      <c r="MHG1" s="12"/>
      <c r="MHH1" s="12"/>
      <c r="MHI1" s="12"/>
      <c r="MHJ1" s="12"/>
      <c r="MHK1" s="12"/>
      <c r="MHL1" s="12"/>
      <c r="MHM1" s="12"/>
      <c r="MHN1" s="12"/>
      <c r="MHO1" s="12"/>
      <c r="MHP1" s="12"/>
      <c r="MHQ1" s="12"/>
      <c r="MHR1" s="12"/>
      <c r="MHS1" s="12"/>
      <c r="MHT1" s="12"/>
      <c r="MHU1" s="12"/>
      <c r="MHV1" s="12"/>
      <c r="MHW1" s="12"/>
      <c r="MHX1" s="12"/>
      <c r="MHY1" s="12"/>
      <c r="MHZ1" s="12"/>
      <c r="MIA1" s="12"/>
      <c r="MIB1" s="12"/>
      <c r="MIC1" s="12"/>
      <c r="MID1" s="12"/>
      <c r="MIE1" s="12"/>
      <c r="MIF1" s="12"/>
      <c r="MIG1" s="12"/>
      <c r="MIH1" s="12"/>
      <c r="MII1" s="12"/>
      <c r="MIJ1" s="12"/>
      <c r="MIK1" s="12"/>
      <c r="MIL1" s="12"/>
      <c r="MIM1" s="12"/>
      <c r="MIN1" s="12"/>
      <c r="MIO1" s="12"/>
      <c r="MIP1" s="12"/>
      <c r="MIQ1" s="12"/>
      <c r="MIR1" s="12"/>
      <c r="MIS1" s="12"/>
      <c r="MIT1" s="12"/>
      <c r="MIU1" s="12"/>
      <c r="MIV1" s="12"/>
      <c r="MIW1" s="12"/>
      <c r="MIX1" s="12"/>
      <c r="MIY1" s="12"/>
      <c r="MIZ1" s="12"/>
      <c r="MJA1" s="12"/>
      <c r="MJB1" s="12"/>
      <c r="MJC1" s="12"/>
      <c r="MJD1" s="12"/>
      <c r="MJE1" s="12"/>
      <c r="MJF1" s="12"/>
      <c r="MJG1" s="12"/>
      <c r="MJH1" s="12"/>
      <c r="MJI1" s="12"/>
      <c r="MJJ1" s="12"/>
      <c r="MJK1" s="12"/>
      <c r="MJL1" s="12"/>
      <c r="MJM1" s="12"/>
      <c r="MJN1" s="12"/>
      <c r="MJO1" s="12"/>
      <c r="MJP1" s="12"/>
      <c r="MJQ1" s="12"/>
      <c r="MJR1" s="12"/>
      <c r="MJS1" s="12"/>
      <c r="MJT1" s="12"/>
      <c r="MJU1" s="12"/>
      <c r="MJV1" s="12"/>
      <c r="MJW1" s="12"/>
      <c r="MJX1" s="12"/>
      <c r="MJY1" s="12"/>
      <c r="MJZ1" s="12"/>
      <c r="MKA1" s="12"/>
      <c r="MKB1" s="12"/>
      <c r="MKC1" s="12"/>
      <c r="MKD1" s="12"/>
      <c r="MKE1" s="12"/>
      <c r="MKF1" s="12"/>
      <c r="MKG1" s="12"/>
      <c r="MKH1" s="12"/>
      <c r="MKI1" s="12"/>
      <c r="MKJ1" s="12"/>
      <c r="MKK1" s="12"/>
      <c r="MKL1" s="12"/>
      <c r="MKM1" s="12"/>
      <c r="MKN1" s="12"/>
      <c r="MKO1" s="12"/>
      <c r="MKP1" s="12"/>
      <c r="MKQ1" s="12"/>
      <c r="MKR1" s="12"/>
      <c r="MKS1" s="12"/>
      <c r="MKT1" s="12"/>
      <c r="MKU1" s="12"/>
      <c r="MKV1" s="12"/>
      <c r="MKW1" s="12"/>
      <c r="MKX1" s="12"/>
      <c r="MKY1" s="12"/>
      <c r="MKZ1" s="12"/>
      <c r="MLA1" s="12"/>
      <c r="MLB1" s="12"/>
      <c r="MLC1" s="12"/>
      <c r="MLD1" s="12"/>
      <c r="MLE1" s="12"/>
      <c r="MLF1" s="12"/>
      <c r="MLG1" s="12"/>
      <c r="MLH1" s="12"/>
      <c r="MLI1" s="12"/>
      <c r="MLJ1" s="12"/>
      <c r="MLK1" s="12"/>
      <c r="MLL1" s="12"/>
      <c r="MLM1" s="12"/>
      <c r="MLN1" s="12"/>
      <c r="MLO1" s="12"/>
      <c r="MLP1" s="12"/>
      <c r="MLQ1" s="12"/>
      <c r="MLR1" s="12"/>
      <c r="MLS1" s="12"/>
      <c r="MLT1" s="12"/>
      <c r="MLU1" s="12"/>
      <c r="MLV1" s="12"/>
      <c r="MLW1" s="12"/>
      <c r="MLX1" s="12"/>
      <c r="MLY1" s="12"/>
      <c r="MLZ1" s="12"/>
      <c r="MMA1" s="12"/>
      <c r="MMB1" s="12"/>
      <c r="MMC1" s="12"/>
      <c r="MMD1" s="12"/>
      <c r="MME1" s="12"/>
      <c r="MMF1" s="12"/>
      <c r="MMG1" s="12"/>
      <c r="MMH1" s="12"/>
      <c r="MMI1" s="12"/>
      <c r="MMJ1" s="12"/>
      <c r="MMK1" s="12"/>
      <c r="MML1" s="12"/>
      <c r="MMM1" s="12"/>
      <c r="MMN1" s="12"/>
      <c r="MMO1" s="12"/>
      <c r="MMP1" s="12"/>
      <c r="MMQ1" s="12"/>
      <c r="MMR1" s="12"/>
      <c r="MMS1" s="12"/>
      <c r="MMT1" s="12"/>
      <c r="MMU1" s="12"/>
      <c r="MMV1" s="12"/>
      <c r="MMW1" s="12"/>
      <c r="MMX1" s="12"/>
      <c r="MMY1" s="12"/>
      <c r="MMZ1" s="12"/>
      <c r="MNA1" s="12"/>
      <c r="MNB1" s="12"/>
      <c r="MNC1" s="12"/>
      <c r="MND1" s="12"/>
      <c r="MNE1" s="12"/>
      <c r="MNF1" s="12"/>
      <c r="MNG1" s="12"/>
      <c r="MNH1" s="12"/>
      <c r="MNI1" s="12"/>
      <c r="MNJ1" s="12"/>
      <c r="MNK1" s="12"/>
      <c r="MNL1" s="12"/>
      <c r="MNM1" s="12"/>
      <c r="MNN1" s="12"/>
      <c r="MNO1" s="12"/>
      <c r="MNP1" s="12"/>
      <c r="MNQ1" s="12"/>
      <c r="MNR1" s="12"/>
      <c r="MNS1" s="12"/>
      <c r="MNT1" s="12"/>
      <c r="MNU1" s="12"/>
      <c r="MNV1" s="12"/>
      <c r="MNW1" s="12"/>
      <c r="MNX1" s="12"/>
      <c r="MNY1" s="12"/>
      <c r="MNZ1" s="12"/>
      <c r="MOA1" s="12"/>
      <c r="MOB1" s="12"/>
      <c r="MOC1" s="12"/>
      <c r="MOD1" s="12"/>
      <c r="MOE1" s="12"/>
      <c r="MOF1" s="12"/>
      <c r="MOG1" s="12"/>
      <c r="MOH1" s="12"/>
      <c r="MOI1" s="12"/>
      <c r="MOJ1" s="12"/>
      <c r="MOK1" s="12"/>
      <c r="MOL1" s="12"/>
      <c r="MOM1" s="12"/>
      <c r="MON1" s="12"/>
      <c r="MOO1" s="12"/>
      <c r="MOP1" s="12"/>
      <c r="MOQ1" s="12"/>
      <c r="MOR1" s="12"/>
      <c r="MOS1" s="12"/>
      <c r="MOT1" s="12"/>
      <c r="MOU1" s="12"/>
      <c r="MOV1" s="12"/>
      <c r="MOW1" s="12"/>
      <c r="MOX1" s="12"/>
      <c r="MOY1" s="12"/>
      <c r="MOZ1" s="12"/>
      <c r="MPA1" s="12"/>
      <c r="MPB1" s="12"/>
      <c r="MPC1" s="12"/>
      <c r="MPD1" s="12"/>
      <c r="MPE1" s="12"/>
      <c r="MPF1" s="12"/>
      <c r="MPG1" s="12"/>
      <c r="MPH1" s="12"/>
      <c r="MPI1" s="12"/>
      <c r="MPJ1" s="12"/>
      <c r="MPK1" s="12"/>
      <c r="MPL1" s="12"/>
      <c r="MPM1" s="12"/>
      <c r="MPN1" s="12"/>
      <c r="MPO1" s="12"/>
      <c r="MPP1" s="12"/>
      <c r="MPQ1" s="12"/>
      <c r="MPR1" s="12"/>
      <c r="MPS1" s="12"/>
      <c r="MPT1" s="12"/>
      <c r="MPU1" s="12"/>
      <c r="MPV1" s="12"/>
      <c r="MPW1" s="12"/>
      <c r="MPX1" s="12"/>
      <c r="MPY1" s="12"/>
      <c r="MPZ1" s="12"/>
      <c r="MQA1" s="12"/>
      <c r="MQB1" s="12"/>
      <c r="MQC1" s="12"/>
      <c r="MQD1" s="12"/>
      <c r="MQE1" s="12"/>
      <c r="MQF1" s="12"/>
      <c r="MQG1" s="12"/>
      <c r="MQH1" s="12"/>
      <c r="MQI1" s="12"/>
      <c r="MQJ1" s="12"/>
      <c r="MQK1" s="12"/>
      <c r="MQL1" s="12"/>
      <c r="MQM1" s="12"/>
      <c r="MQN1" s="12"/>
      <c r="MQO1" s="12"/>
      <c r="MQP1" s="12"/>
      <c r="MQQ1" s="12"/>
      <c r="MQR1" s="12"/>
      <c r="MQS1" s="12"/>
      <c r="MQT1" s="12"/>
      <c r="MQU1" s="12"/>
      <c r="MQV1" s="12"/>
      <c r="MQW1" s="12"/>
      <c r="MQX1" s="12"/>
      <c r="MQY1" s="12"/>
      <c r="MQZ1" s="12"/>
      <c r="MRA1" s="12"/>
      <c r="MRB1" s="12"/>
      <c r="MRC1" s="12"/>
      <c r="MRD1" s="12"/>
      <c r="MRE1" s="12"/>
      <c r="MRF1" s="12"/>
      <c r="MRG1" s="12"/>
      <c r="MRH1" s="12"/>
      <c r="MRI1" s="12"/>
      <c r="MRJ1" s="12"/>
      <c r="MRK1" s="12"/>
      <c r="MRL1" s="12"/>
      <c r="MRM1" s="12"/>
      <c r="MRN1" s="12"/>
      <c r="MRO1" s="12"/>
      <c r="MRP1" s="12"/>
      <c r="MRQ1" s="12"/>
      <c r="MRR1" s="12"/>
      <c r="MRS1" s="12"/>
      <c r="MRT1" s="12"/>
      <c r="MRU1" s="12"/>
      <c r="MRV1" s="12"/>
      <c r="MRW1" s="12"/>
      <c r="MRX1" s="12"/>
      <c r="MRY1" s="12"/>
      <c r="MRZ1" s="12"/>
      <c r="MSA1" s="12"/>
      <c r="MSB1" s="12"/>
      <c r="MSC1" s="12"/>
      <c r="MSD1" s="12"/>
      <c r="MSE1" s="12"/>
      <c r="MSF1" s="12"/>
      <c r="MSG1" s="12"/>
      <c r="MSH1" s="12"/>
      <c r="MSI1" s="12"/>
      <c r="MSJ1" s="12"/>
      <c r="MSK1" s="12"/>
      <c r="MSL1" s="12"/>
      <c r="MSM1" s="12"/>
      <c r="MSN1" s="12"/>
      <c r="MSO1" s="12"/>
      <c r="MSP1" s="12"/>
      <c r="MSQ1" s="12"/>
      <c r="MSR1" s="12"/>
      <c r="MSS1" s="12"/>
      <c r="MST1" s="12"/>
      <c r="MSU1" s="12"/>
      <c r="MSV1" s="12"/>
      <c r="MSW1" s="12"/>
      <c r="MSX1" s="12"/>
      <c r="MSY1" s="12"/>
      <c r="MSZ1" s="12"/>
      <c r="MTA1" s="12"/>
      <c r="MTB1" s="12"/>
      <c r="MTC1" s="12"/>
      <c r="MTD1" s="12"/>
      <c r="MTE1" s="12"/>
      <c r="MTF1" s="12"/>
      <c r="MTG1" s="12"/>
      <c r="MTH1" s="12"/>
      <c r="MTI1" s="12"/>
      <c r="MTJ1" s="12"/>
      <c r="MTK1" s="12"/>
      <c r="MTL1" s="12"/>
      <c r="MTM1" s="12"/>
      <c r="MTN1" s="12"/>
      <c r="MTO1" s="12"/>
      <c r="MTP1" s="12"/>
      <c r="MTQ1" s="12"/>
      <c r="MTR1" s="12"/>
      <c r="MTS1" s="12"/>
      <c r="MTT1" s="12"/>
      <c r="MTU1" s="12"/>
      <c r="MTV1" s="12"/>
      <c r="MTW1" s="12"/>
      <c r="MTX1" s="12"/>
      <c r="MTY1" s="12"/>
      <c r="MTZ1" s="12"/>
      <c r="MUA1" s="12"/>
      <c r="MUB1" s="12"/>
      <c r="MUC1" s="12"/>
      <c r="MUD1" s="12"/>
      <c r="MUE1" s="12"/>
      <c r="MUF1" s="12"/>
      <c r="MUG1" s="12"/>
      <c r="MUH1" s="12"/>
      <c r="MUI1" s="12"/>
      <c r="MUJ1" s="12"/>
      <c r="MUK1" s="12"/>
      <c r="MUL1" s="12"/>
      <c r="MUM1" s="12"/>
      <c r="MUN1" s="12"/>
      <c r="MUO1" s="12"/>
      <c r="MUP1" s="12"/>
      <c r="MUQ1" s="12"/>
      <c r="MUR1" s="12"/>
      <c r="MUS1" s="12"/>
      <c r="MUT1" s="12"/>
      <c r="MUU1" s="12"/>
      <c r="MUV1" s="12"/>
      <c r="MUW1" s="12"/>
      <c r="MUX1" s="12"/>
      <c r="MUY1" s="12"/>
      <c r="MUZ1" s="12"/>
      <c r="MVA1" s="12"/>
      <c r="MVB1" s="12"/>
      <c r="MVC1" s="12"/>
      <c r="MVD1" s="12"/>
      <c r="MVE1" s="12"/>
      <c r="MVF1" s="12"/>
      <c r="MVG1" s="12"/>
      <c r="MVH1" s="12"/>
      <c r="MVI1" s="12"/>
      <c r="MVJ1" s="12"/>
      <c r="MVK1" s="12"/>
      <c r="MVL1" s="12"/>
      <c r="MVM1" s="12"/>
      <c r="MVN1" s="12"/>
      <c r="MVO1" s="12"/>
      <c r="MVP1" s="12"/>
      <c r="MVQ1" s="12"/>
      <c r="MVR1" s="12"/>
      <c r="MVS1" s="12"/>
      <c r="MVT1" s="12"/>
      <c r="MVU1" s="12"/>
      <c r="MVV1" s="12"/>
      <c r="MVW1" s="12"/>
      <c r="MVX1" s="12"/>
      <c r="MVY1" s="12"/>
      <c r="MVZ1" s="12"/>
      <c r="MWA1" s="12"/>
      <c r="MWB1" s="12"/>
      <c r="MWC1" s="12"/>
      <c r="MWD1" s="12"/>
      <c r="MWE1" s="12"/>
      <c r="MWF1" s="12"/>
      <c r="MWG1" s="12"/>
      <c r="MWH1" s="12"/>
      <c r="MWI1" s="12"/>
      <c r="MWJ1" s="12"/>
      <c r="MWK1" s="12"/>
      <c r="MWL1" s="12"/>
      <c r="MWM1" s="12"/>
      <c r="MWN1" s="12"/>
      <c r="MWO1" s="12"/>
      <c r="MWP1" s="12"/>
      <c r="MWQ1" s="12"/>
      <c r="MWR1" s="12"/>
      <c r="MWS1" s="12"/>
      <c r="MWT1" s="12"/>
      <c r="MWU1" s="12"/>
      <c r="MWV1" s="12"/>
      <c r="MWW1" s="12"/>
      <c r="MWX1" s="12"/>
      <c r="MWY1" s="12"/>
      <c r="MWZ1" s="12"/>
      <c r="MXA1" s="12"/>
      <c r="MXB1" s="12"/>
      <c r="MXC1" s="12"/>
      <c r="MXD1" s="12"/>
      <c r="MXE1" s="12"/>
      <c r="MXF1" s="12"/>
      <c r="MXG1" s="12"/>
      <c r="MXH1" s="12"/>
      <c r="MXI1" s="12"/>
      <c r="MXJ1" s="12"/>
      <c r="MXK1" s="12"/>
      <c r="MXL1" s="12"/>
      <c r="MXM1" s="12"/>
      <c r="MXN1" s="12"/>
      <c r="MXO1" s="12"/>
      <c r="MXP1" s="12"/>
      <c r="MXQ1" s="12"/>
      <c r="MXR1" s="12"/>
      <c r="MXS1" s="12"/>
      <c r="MXT1" s="12"/>
      <c r="MXU1" s="12"/>
      <c r="MXV1" s="12"/>
      <c r="MXW1" s="12"/>
      <c r="MXX1" s="12"/>
      <c r="MXY1" s="12"/>
      <c r="MXZ1" s="12"/>
      <c r="MYA1" s="12"/>
      <c r="MYB1" s="12"/>
      <c r="MYC1" s="12"/>
      <c r="MYD1" s="12"/>
      <c r="MYE1" s="12"/>
      <c r="MYF1" s="12"/>
      <c r="MYG1" s="12"/>
      <c r="MYH1" s="12"/>
      <c r="MYI1" s="12"/>
      <c r="MYJ1" s="12"/>
      <c r="MYK1" s="12"/>
      <c r="MYL1" s="12"/>
      <c r="MYM1" s="12"/>
      <c r="MYN1" s="12"/>
      <c r="MYO1" s="12"/>
      <c r="MYP1" s="12"/>
      <c r="MYQ1" s="12"/>
      <c r="MYR1" s="12"/>
      <c r="MYS1" s="12"/>
      <c r="MYT1" s="12"/>
      <c r="MYU1" s="12"/>
      <c r="MYV1" s="12"/>
      <c r="MYW1" s="12"/>
      <c r="MYX1" s="12"/>
      <c r="MYY1" s="12"/>
      <c r="MYZ1" s="12"/>
      <c r="MZA1" s="12"/>
      <c r="MZB1" s="12"/>
      <c r="MZC1" s="12"/>
      <c r="MZD1" s="12"/>
      <c r="MZE1" s="12"/>
      <c r="MZF1" s="12"/>
      <c r="MZG1" s="12"/>
      <c r="MZH1" s="12"/>
      <c r="MZI1" s="12"/>
      <c r="MZJ1" s="12"/>
      <c r="MZK1" s="12"/>
      <c r="MZL1" s="12"/>
      <c r="MZM1" s="12"/>
      <c r="MZN1" s="12"/>
      <c r="MZO1" s="12"/>
      <c r="MZP1" s="12"/>
      <c r="MZQ1" s="12"/>
      <c r="MZR1" s="12"/>
      <c r="MZS1" s="12"/>
      <c r="MZT1" s="12"/>
      <c r="MZU1" s="12"/>
      <c r="MZV1" s="12"/>
      <c r="MZW1" s="12"/>
      <c r="MZX1" s="12"/>
      <c r="MZY1" s="12"/>
      <c r="MZZ1" s="12"/>
      <c r="NAA1" s="12"/>
      <c r="NAB1" s="12"/>
      <c r="NAC1" s="12"/>
      <c r="NAD1" s="12"/>
      <c r="NAE1" s="12"/>
      <c r="NAF1" s="12"/>
      <c r="NAG1" s="12"/>
      <c r="NAH1" s="12"/>
      <c r="NAI1" s="12"/>
      <c r="NAJ1" s="12"/>
      <c r="NAK1" s="12"/>
      <c r="NAL1" s="12"/>
      <c r="NAM1" s="12"/>
      <c r="NAN1" s="12"/>
      <c r="NAO1" s="12"/>
      <c r="NAP1" s="12"/>
      <c r="NAQ1" s="12"/>
      <c r="NAR1" s="12"/>
      <c r="NAS1" s="12"/>
      <c r="NAT1" s="12"/>
      <c r="NAU1" s="12"/>
      <c r="NAV1" s="12"/>
      <c r="NAW1" s="12"/>
      <c r="NAX1" s="12"/>
      <c r="NAY1" s="12"/>
      <c r="NAZ1" s="12"/>
      <c r="NBA1" s="12"/>
      <c r="NBB1" s="12"/>
      <c r="NBC1" s="12"/>
      <c r="NBD1" s="12"/>
      <c r="NBE1" s="12"/>
      <c r="NBF1" s="12"/>
      <c r="NBG1" s="12"/>
      <c r="NBH1" s="12"/>
      <c r="NBI1" s="12"/>
      <c r="NBJ1" s="12"/>
      <c r="NBK1" s="12"/>
      <c r="NBL1" s="12"/>
      <c r="NBM1" s="12"/>
      <c r="NBN1" s="12"/>
      <c r="NBO1" s="12"/>
      <c r="NBP1" s="12"/>
      <c r="NBQ1" s="12"/>
      <c r="NBR1" s="12"/>
      <c r="NBS1" s="12"/>
      <c r="NBT1" s="12"/>
      <c r="NBU1" s="12"/>
      <c r="NBV1" s="12"/>
      <c r="NBW1" s="12"/>
      <c r="NBX1" s="12"/>
      <c r="NBY1" s="12"/>
      <c r="NBZ1" s="12"/>
      <c r="NCA1" s="12"/>
      <c r="NCB1" s="12"/>
      <c r="NCC1" s="12"/>
      <c r="NCD1" s="12"/>
      <c r="NCE1" s="12"/>
      <c r="NCF1" s="12"/>
      <c r="NCG1" s="12"/>
      <c r="NCH1" s="12"/>
      <c r="NCI1" s="12"/>
      <c r="NCJ1" s="12"/>
      <c r="NCK1" s="12"/>
      <c r="NCL1" s="12"/>
      <c r="NCM1" s="12"/>
      <c r="NCN1" s="12"/>
      <c r="NCO1" s="12"/>
      <c r="NCP1" s="12"/>
      <c r="NCQ1" s="12"/>
      <c r="NCR1" s="12"/>
      <c r="NCS1" s="12"/>
      <c r="NCT1" s="12"/>
      <c r="NCU1" s="12"/>
      <c r="NCV1" s="12"/>
      <c r="NCW1" s="12"/>
      <c r="NCX1" s="12"/>
      <c r="NCY1" s="12"/>
      <c r="NCZ1" s="12"/>
      <c r="NDA1" s="12"/>
      <c r="NDB1" s="12"/>
      <c r="NDC1" s="12"/>
      <c r="NDD1" s="12"/>
      <c r="NDE1" s="12"/>
      <c r="NDF1" s="12"/>
      <c r="NDG1" s="12"/>
      <c r="NDH1" s="12"/>
      <c r="NDI1" s="12"/>
      <c r="NDJ1" s="12"/>
      <c r="NDK1" s="12"/>
      <c r="NDL1" s="12"/>
      <c r="NDM1" s="12"/>
      <c r="NDN1" s="12"/>
      <c r="NDO1" s="12"/>
      <c r="NDP1" s="12"/>
      <c r="NDQ1" s="12"/>
      <c r="NDR1" s="12"/>
      <c r="NDS1" s="12"/>
      <c r="NDT1" s="12"/>
      <c r="NDU1" s="12"/>
      <c r="NDV1" s="12"/>
      <c r="NDW1" s="12"/>
      <c r="NDX1" s="12"/>
      <c r="NDY1" s="12"/>
      <c r="NDZ1" s="12"/>
      <c r="NEA1" s="12"/>
      <c r="NEB1" s="12"/>
      <c r="NEC1" s="12"/>
      <c r="NED1" s="12"/>
      <c r="NEE1" s="12"/>
      <c r="NEF1" s="12"/>
      <c r="NEG1" s="12"/>
      <c r="NEH1" s="12"/>
      <c r="NEI1" s="12"/>
      <c r="NEJ1" s="12"/>
      <c r="NEK1" s="12"/>
      <c r="NEL1" s="12"/>
      <c r="NEM1" s="12"/>
      <c r="NEN1" s="12"/>
      <c r="NEO1" s="12"/>
      <c r="NEP1" s="12"/>
      <c r="NEQ1" s="12"/>
      <c r="NER1" s="12"/>
      <c r="NES1" s="12"/>
      <c r="NET1" s="12"/>
      <c r="NEU1" s="12"/>
      <c r="NEV1" s="12"/>
      <c r="NEW1" s="12"/>
      <c r="NEX1" s="12"/>
      <c r="NEY1" s="12"/>
      <c r="NEZ1" s="12"/>
      <c r="NFA1" s="12"/>
      <c r="NFB1" s="12"/>
      <c r="NFC1" s="12"/>
      <c r="NFD1" s="12"/>
      <c r="NFE1" s="12"/>
      <c r="NFF1" s="12"/>
      <c r="NFG1" s="12"/>
      <c r="NFH1" s="12"/>
      <c r="NFI1" s="12"/>
      <c r="NFJ1" s="12"/>
      <c r="NFK1" s="12"/>
      <c r="NFL1" s="12"/>
      <c r="NFM1" s="12"/>
      <c r="NFN1" s="12"/>
      <c r="NFO1" s="12"/>
      <c r="NFP1" s="12"/>
      <c r="NFQ1" s="12"/>
      <c r="NFR1" s="12"/>
      <c r="NFS1" s="12"/>
      <c r="NFT1" s="12"/>
      <c r="NFU1" s="12"/>
      <c r="NFV1" s="12"/>
      <c r="NFW1" s="12"/>
      <c r="NFX1" s="12"/>
      <c r="NFY1" s="12"/>
      <c r="NFZ1" s="12"/>
      <c r="NGA1" s="12"/>
      <c r="NGB1" s="12"/>
      <c r="NGC1" s="12"/>
      <c r="NGD1" s="12"/>
      <c r="NGE1" s="12"/>
      <c r="NGF1" s="12"/>
      <c r="NGG1" s="12"/>
      <c r="NGH1" s="12"/>
      <c r="NGI1" s="12"/>
      <c r="NGJ1" s="12"/>
      <c r="NGK1" s="12"/>
      <c r="NGL1" s="12"/>
      <c r="NGM1" s="12"/>
      <c r="NGN1" s="12"/>
      <c r="NGO1" s="12"/>
      <c r="NGP1" s="12"/>
      <c r="NGQ1" s="12"/>
      <c r="NGR1" s="12"/>
      <c r="NGS1" s="12"/>
      <c r="NGT1" s="12"/>
      <c r="NGU1" s="12"/>
      <c r="NGV1" s="12"/>
      <c r="NGW1" s="12"/>
      <c r="NGX1" s="12"/>
      <c r="NGY1" s="12"/>
      <c r="NGZ1" s="12"/>
      <c r="NHA1" s="12"/>
      <c r="NHB1" s="12"/>
      <c r="NHC1" s="12"/>
      <c r="NHD1" s="12"/>
      <c r="NHE1" s="12"/>
      <c r="NHF1" s="12"/>
      <c r="NHG1" s="12"/>
      <c r="NHH1" s="12"/>
      <c r="NHI1" s="12"/>
      <c r="NHJ1" s="12"/>
      <c r="NHK1" s="12"/>
      <c r="NHL1" s="12"/>
      <c r="NHM1" s="12"/>
      <c r="NHN1" s="12"/>
      <c r="NHO1" s="12"/>
      <c r="NHP1" s="12"/>
      <c r="NHQ1" s="12"/>
      <c r="NHR1" s="12"/>
      <c r="NHS1" s="12"/>
      <c r="NHT1" s="12"/>
      <c r="NHU1" s="12"/>
      <c r="NHV1" s="12"/>
      <c r="NHW1" s="12"/>
      <c r="NHX1" s="12"/>
      <c r="NHY1" s="12"/>
      <c r="NHZ1" s="12"/>
      <c r="NIA1" s="12"/>
      <c r="NIB1" s="12"/>
      <c r="NIC1" s="12"/>
      <c r="NID1" s="12"/>
      <c r="NIE1" s="12"/>
      <c r="NIF1" s="12"/>
      <c r="NIG1" s="12"/>
      <c r="NIH1" s="12"/>
      <c r="NII1" s="12"/>
      <c r="NIJ1" s="12"/>
      <c r="NIK1" s="12"/>
      <c r="NIL1" s="12"/>
      <c r="NIM1" s="12"/>
      <c r="NIN1" s="12"/>
      <c r="NIO1" s="12"/>
      <c r="NIP1" s="12"/>
      <c r="NIQ1" s="12"/>
      <c r="NIR1" s="12"/>
      <c r="NIS1" s="12"/>
      <c r="NIT1" s="12"/>
      <c r="NIU1" s="12"/>
      <c r="NIV1" s="12"/>
      <c r="NIW1" s="12"/>
      <c r="NIX1" s="12"/>
      <c r="NIY1" s="12"/>
      <c r="NIZ1" s="12"/>
      <c r="NJA1" s="12"/>
      <c r="NJB1" s="12"/>
      <c r="NJC1" s="12"/>
      <c r="NJD1" s="12"/>
      <c r="NJE1" s="12"/>
      <c r="NJF1" s="12"/>
      <c r="NJG1" s="12"/>
      <c r="NJH1" s="12"/>
      <c r="NJI1" s="12"/>
      <c r="NJJ1" s="12"/>
      <c r="NJK1" s="12"/>
      <c r="NJL1" s="12"/>
      <c r="NJM1" s="12"/>
      <c r="NJN1" s="12"/>
      <c r="NJO1" s="12"/>
      <c r="NJP1" s="12"/>
      <c r="NJQ1" s="12"/>
      <c r="NJR1" s="12"/>
      <c r="NJS1" s="12"/>
      <c r="NJT1" s="12"/>
      <c r="NJU1" s="12"/>
      <c r="NJV1" s="12"/>
      <c r="NJW1" s="12"/>
      <c r="NJX1" s="12"/>
      <c r="NJY1" s="12"/>
      <c r="NJZ1" s="12"/>
      <c r="NKA1" s="12"/>
      <c r="NKB1" s="12"/>
      <c r="NKC1" s="12"/>
      <c r="NKD1" s="12"/>
      <c r="NKE1" s="12"/>
      <c r="NKF1" s="12"/>
      <c r="NKG1" s="12"/>
      <c r="NKH1" s="12"/>
      <c r="NKI1" s="12"/>
      <c r="NKJ1" s="12"/>
      <c r="NKK1" s="12"/>
      <c r="NKL1" s="12"/>
      <c r="NKM1" s="12"/>
      <c r="NKN1" s="12"/>
      <c r="NKO1" s="12"/>
      <c r="NKP1" s="12"/>
      <c r="NKQ1" s="12"/>
      <c r="NKR1" s="12"/>
      <c r="NKS1" s="12"/>
      <c r="NKT1" s="12"/>
      <c r="NKU1" s="12"/>
      <c r="NKV1" s="12"/>
      <c r="NKW1" s="12"/>
      <c r="NKX1" s="12"/>
      <c r="NKY1" s="12"/>
      <c r="NKZ1" s="12"/>
      <c r="NLA1" s="12"/>
      <c r="NLB1" s="12"/>
      <c r="NLC1" s="12"/>
      <c r="NLD1" s="12"/>
      <c r="NLE1" s="12"/>
      <c r="NLF1" s="12"/>
      <c r="NLG1" s="12"/>
      <c r="NLH1" s="12"/>
      <c r="NLI1" s="12"/>
      <c r="NLJ1" s="12"/>
      <c r="NLK1" s="12"/>
      <c r="NLL1" s="12"/>
      <c r="NLM1" s="12"/>
      <c r="NLN1" s="12"/>
      <c r="NLO1" s="12"/>
      <c r="NLP1" s="12"/>
      <c r="NLQ1" s="12"/>
      <c r="NLR1" s="12"/>
      <c r="NLS1" s="12"/>
      <c r="NLT1" s="12"/>
      <c r="NLU1" s="12"/>
      <c r="NLV1" s="12"/>
      <c r="NLW1" s="12"/>
      <c r="NLX1" s="12"/>
      <c r="NLY1" s="12"/>
      <c r="NLZ1" s="12"/>
      <c r="NMA1" s="12"/>
      <c r="NMB1" s="12"/>
      <c r="NMC1" s="12"/>
      <c r="NMD1" s="12"/>
      <c r="NME1" s="12"/>
      <c r="NMF1" s="12"/>
      <c r="NMG1" s="12"/>
      <c r="NMH1" s="12"/>
      <c r="NMI1" s="12"/>
      <c r="NMJ1" s="12"/>
      <c r="NMK1" s="12"/>
      <c r="NML1" s="12"/>
      <c r="NMM1" s="12"/>
      <c r="NMN1" s="12"/>
      <c r="NMO1" s="12"/>
      <c r="NMP1" s="12"/>
      <c r="NMQ1" s="12"/>
      <c r="NMR1" s="12"/>
      <c r="NMS1" s="12"/>
      <c r="NMT1" s="12"/>
      <c r="NMU1" s="12"/>
      <c r="NMV1" s="12"/>
      <c r="NMW1" s="12"/>
      <c r="NMX1" s="12"/>
      <c r="NMY1" s="12"/>
      <c r="NMZ1" s="12"/>
      <c r="NNA1" s="12"/>
      <c r="NNB1" s="12"/>
      <c r="NNC1" s="12"/>
      <c r="NND1" s="12"/>
      <c r="NNE1" s="12"/>
      <c r="NNF1" s="12"/>
      <c r="NNG1" s="12"/>
      <c r="NNH1" s="12"/>
      <c r="NNI1" s="12"/>
      <c r="NNJ1" s="12"/>
      <c r="NNK1" s="12"/>
      <c r="NNL1" s="12"/>
      <c r="NNM1" s="12"/>
      <c r="NNN1" s="12"/>
      <c r="NNO1" s="12"/>
      <c r="NNP1" s="12"/>
      <c r="NNQ1" s="12"/>
      <c r="NNR1" s="12"/>
      <c r="NNS1" s="12"/>
      <c r="NNT1" s="12"/>
      <c r="NNU1" s="12"/>
      <c r="NNV1" s="12"/>
      <c r="NNW1" s="12"/>
      <c r="NNX1" s="12"/>
      <c r="NNY1" s="12"/>
      <c r="NNZ1" s="12"/>
      <c r="NOA1" s="12"/>
      <c r="NOB1" s="12"/>
      <c r="NOC1" s="12"/>
      <c r="NOD1" s="12"/>
      <c r="NOE1" s="12"/>
      <c r="NOF1" s="12"/>
      <c r="NOG1" s="12"/>
      <c r="NOH1" s="12"/>
      <c r="NOI1" s="12"/>
      <c r="NOJ1" s="12"/>
      <c r="NOK1" s="12"/>
      <c r="NOL1" s="12"/>
      <c r="NOM1" s="12"/>
      <c r="NON1" s="12"/>
      <c r="NOO1" s="12"/>
      <c r="NOP1" s="12"/>
      <c r="NOQ1" s="12"/>
      <c r="NOR1" s="12"/>
      <c r="NOS1" s="12"/>
      <c r="NOT1" s="12"/>
      <c r="NOU1" s="12"/>
      <c r="NOV1" s="12"/>
      <c r="NOW1" s="12"/>
      <c r="NOX1" s="12"/>
      <c r="NOY1" s="12"/>
      <c r="NOZ1" s="12"/>
      <c r="NPA1" s="12"/>
      <c r="NPB1" s="12"/>
      <c r="NPC1" s="12"/>
      <c r="NPD1" s="12"/>
      <c r="NPE1" s="12"/>
      <c r="NPF1" s="12"/>
      <c r="NPG1" s="12"/>
      <c r="NPH1" s="12"/>
      <c r="NPI1" s="12"/>
      <c r="NPJ1" s="12"/>
      <c r="NPK1" s="12"/>
      <c r="NPL1" s="12"/>
      <c r="NPM1" s="12"/>
      <c r="NPN1" s="12"/>
      <c r="NPO1" s="12"/>
      <c r="NPP1" s="12"/>
      <c r="NPQ1" s="12"/>
      <c r="NPR1" s="12"/>
      <c r="NPS1" s="12"/>
      <c r="NPT1" s="12"/>
      <c r="NPU1" s="12"/>
      <c r="NPV1" s="12"/>
      <c r="NPW1" s="12"/>
      <c r="NPX1" s="12"/>
      <c r="NPY1" s="12"/>
      <c r="NPZ1" s="12"/>
      <c r="NQA1" s="12"/>
      <c r="NQB1" s="12"/>
      <c r="NQC1" s="12"/>
      <c r="NQD1" s="12"/>
      <c r="NQE1" s="12"/>
      <c r="NQF1" s="12"/>
      <c r="NQG1" s="12"/>
      <c r="NQH1" s="12"/>
      <c r="NQI1" s="12"/>
      <c r="NQJ1" s="12"/>
      <c r="NQK1" s="12"/>
      <c r="NQL1" s="12"/>
      <c r="NQM1" s="12"/>
      <c r="NQN1" s="12"/>
      <c r="NQO1" s="12"/>
      <c r="NQP1" s="12"/>
      <c r="NQQ1" s="12"/>
      <c r="NQR1" s="12"/>
      <c r="NQS1" s="12"/>
      <c r="NQT1" s="12"/>
      <c r="NQU1" s="12"/>
      <c r="NQV1" s="12"/>
      <c r="NQW1" s="12"/>
      <c r="NQX1" s="12"/>
      <c r="NQY1" s="12"/>
      <c r="NQZ1" s="12"/>
      <c r="NRA1" s="12"/>
      <c r="NRB1" s="12"/>
      <c r="NRC1" s="12"/>
      <c r="NRD1" s="12"/>
      <c r="NRE1" s="12"/>
      <c r="NRF1" s="12"/>
      <c r="NRG1" s="12"/>
      <c r="NRH1" s="12"/>
      <c r="NRI1" s="12"/>
      <c r="NRJ1" s="12"/>
      <c r="NRK1" s="12"/>
      <c r="NRL1" s="12"/>
      <c r="NRM1" s="12"/>
      <c r="NRN1" s="12"/>
      <c r="NRO1" s="12"/>
      <c r="NRP1" s="12"/>
      <c r="NRQ1" s="12"/>
      <c r="NRR1" s="12"/>
      <c r="NRS1" s="12"/>
      <c r="NRT1" s="12"/>
      <c r="NRU1" s="12"/>
      <c r="NRV1" s="12"/>
      <c r="NRW1" s="12"/>
      <c r="NRX1" s="12"/>
      <c r="NRY1" s="12"/>
      <c r="NRZ1" s="12"/>
      <c r="NSA1" s="12"/>
      <c r="NSB1" s="12"/>
      <c r="NSC1" s="12"/>
      <c r="NSD1" s="12"/>
      <c r="NSE1" s="12"/>
      <c r="NSF1" s="12"/>
      <c r="NSG1" s="12"/>
      <c r="NSH1" s="12"/>
      <c r="NSI1" s="12"/>
      <c r="NSJ1" s="12"/>
      <c r="NSK1" s="12"/>
      <c r="NSL1" s="12"/>
      <c r="NSM1" s="12"/>
      <c r="NSN1" s="12"/>
      <c r="NSO1" s="12"/>
      <c r="NSP1" s="12"/>
      <c r="NSQ1" s="12"/>
      <c r="NSR1" s="12"/>
      <c r="NSS1" s="12"/>
      <c r="NST1" s="12"/>
      <c r="NSU1" s="12"/>
      <c r="NSV1" s="12"/>
      <c r="NSW1" s="12"/>
      <c r="NSX1" s="12"/>
      <c r="NSY1" s="12"/>
      <c r="NSZ1" s="12"/>
      <c r="NTA1" s="12"/>
      <c r="NTB1" s="12"/>
      <c r="NTC1" s="12"/>
      <c r="NTD1" s="12"/>
      <c r="NTE1" s="12"/>
      <c r="NTF1" s="12"/>
      <c r="NTG1" s="12"/>
      <c r="NTH1" s="12"/>
      <c r="NTI1" s="12"/>
      <c r="NTJ1" s="12"/>
      <c r="NTK1" s="12"/>
      <c r="NTL1" s="12"/>
      <c r="NTM1" s="12"/>
      <c r="NTN1" s="12"/>
      <c r="NTO1" s="12"/>
      <c r="NTP1" s="12"/>
      <c r="NTQ1" s="12"/>
      <c r="NTR1" s="12"/>
      <c r="NTS1" s="12"/>
      <c r="NTT1" s="12"/>
      <c r="NTU1" s="12"/>
      <c r="NTV1" s="12"/>
      <c r="NTW1" s="12"/>
      <c r="NTX1" s="12"/>
      <c r="NTY1" s="12"/>
      <c r="NTZ1" s="12"/>
      <c r="NUA1" s="12"/>
      <c r="NUB1" s="12"/>
      <c r="NUC1" s="12"/>
      <c r="NUD1" s="12"/>
      <c r="NUE1" s="12"/>
      <c r="NUF1" s="12"/>
      <c r="NUG1" s="12"/>
      <c r="NUH1" s="12"/>
      <c r="NUI1" s="12"/>
      <c r="NUJ1" s="12"/>
      <c r="NUK1" s="12"/>
      <c r="NUL1" s="12"/>
      <c r="NUM1" s="12"/>
      <c r="NUN1" s="12"/>
      <c r="NUO1" s="12"/>
      <c r="NUP1" s="12"/>
      <c r="NUQ1" s="12"/>
      <c r="NUR1" s="12"/>
      <c r="NUS1" s="12"/>
      <c r="NUT1" s="12"/>
      <c r="NUU1" s="12"/>
      <c r="NUV1" s="12"/>
      <c r="NUW1" s="12"/>
      <c r="NUX1" s="12"/>
      <c r="NUY1" s="12"/>
      <c r="NUZ1" s="12"/>
      <c r="NVA1" s="12"/>
      <c r="NVB1" s="12"/>
      <c r="NVC1" s="12"/>
      <c r="NVD1" s="12"/>
      <c r="NVE1" s="12"/>
      <c r="NVF1" s="12"/>
      <c r="NVG1" s="12"/>
      <c r="NVH1" s="12"/>
      <c r="NVI1" s="12"/>
      <c r="NVJ1" s="12"/>
      <c r="NVK1" s="12"/>
      <c r="NVL1" s="12"/>
      <c r="NVM1" s="12"/>
      <c r="NVN1" s="12"/>
      <c r="NVO1" s="12"/>
      <c r="NVP1" s="12"/>
      <c r="NVQ1" s="12"/>
      <c r="NVR1" s="12"/>
      <c r="NVS1" s="12"/>
      <c r="NVT1" s="12"/>
      <c r="NVU1" s="12"/>
      <c r="NVV1" s="12"/>
      <c r="NVW1" s="12"/>
      <c r="NVX1" s="12"/>
      <c r="NVY1" s="12"/>
      <c r="NVZ1" s="12"/>
      <c r="NWA1" s="12"/>
      <c r="NWB1" s="12"/>
      <c r="NWC1" s="12"/>
      <c r="NWD1" s="12"/>
      <c r="NWE1" s="12"/>
      <c r="NWF1" s="12"/>
      <c r="NWG1" s="12"/>
      <c r="NWH1" s="12"/>
      <c r="NWI1" s="12"/>
      <c r="NWJ1" s="12"/>
      <c r="NWK1" s="12"/>
      <c r="NWL1" s="12"/>
      <c r="NWM1" s="12"/>
      <c r="NWN1" s="12"/>
      <c r="NWO1" s="12"/>
      <c r="NWP1" s="12"/>
      <c r="NWQ1" s="12"/>
      <c r="NWR1" s="12"/>
      <c r="NWS1" s="12"/>
      <c r="NWT1" s="12"/>
      <c r="NWU1" s="12"/>
      <c r="NWV1" s="12"/>
      <c r="NWW1" s="12"/>
      <c r="NWX1" s="12"/>
      <c r="NWY1" s="12"/>
      <c r="NWZ1" s="12"/>
      <c r="NXA1" s="12"/>
      <c r="NXB1" s="12"/>
      <c r="NXC1" s="12"/>
      <c r="NXD1" s="12"/>
      <c r="NXE1" s="12"/>
      <c r="NXF1" s="12"/>
      <c r="NXG1" s="12"/>
      <c r="NXH1" s="12"/>
      <c r="NXI1" s="12"/>
      <c r="NXJ1" s="12"/>
      <c r="NXK1" s="12"/>
      <c r="NXL1" s="12"/>
      <c r="NXM1" s="12"/>
      <c r="NXN1" s="12"/>
      <c r="NXO1" s="12"/>
      <c r="NXP1" s="12"/>
      <c r="NXQ1" s="12"/>
      <c r="NXR1" s="12"/>
      <c r="NXS1" s="12"/>
      <c r="NXT1" s="12"/>
      <c r="NXU1" s="12"/>
      <c r="NXV1" s="12"/>
      <c r="NXW1" s="12"/>
      <c r="NXX1" s="12"/>
      <c r="NXY1" s="12"/>
      <c r="NXZ1" s="12"/>
      <c r="NYA1" s="12"/>
      <c r="NYB1" s="12"/>
      <c r="NYC1" s="12"/>
      <c r="NYD1" s="12"/>
      <c r="NYE1" s="12"/>
      <c r="NYF1" s="12"/>
      <c r="NYG1" s="12"/>
      <c r="NYH1" s="12"/>
      <c r="NYI1" s="12"/>
      <c r="NYJ1" s="12"/>
      <c r="NYK1" s="12"/>
      <c r="NYL1" s="12"/>
      <c r="NYM1" s="12"/>
      <c r="NYN1" s="12"/>
      <c r="NYO1" s="12"/>
      <c r="NYP1" s="12"/>
      <c r="NYQ1" s="12"/>
      <c r="NYR1" s="12"/>
      <c r="NYS1" s="12"/>
      <c r="NYT1" s="12"/>
      <c r="NYU1" s="12"/>
      <c r="NYV1" s="12"/>
      <c r="NYW1" s="12"/>
      <c r="NYX1" s="12"/>
      <c r="NYY1" s="12"/>
      <c r="NYZ1" s="12"/>
      <c r="NZA1" s="12"/>
      <c r="NZB1" s="12"/>
      <c r="NZC1" s="12"/>
      <c r="NZD1" s="12"/>
      <c r="NZE1" s="12"/>
      <c r="NZF1" s="12"/>
      <c r="NZG1" s="12"/>
      <c r="NZH1" s="12"/>
      <c r="NZI1" s="12"/>
      <c r="NZJ1" s="12"/>
      <c r="NZK1" s="12"/>
      <c r="NZL1" s="12"/>
      <c r="NZM1" s="12"/>
      <c r="NZN1" s="12"/>
      <c r="NZO1" s="12"/>
      <c r="NZP1" s="12"/>
      <c r="NZQ1" s="12"/>
      <c r="NZR1" s="12"/>
      <c r="NZS1" s="12"/>
      <c r="NZT1" s="12"/>
      <c r="NZU1" s="12"/>
      <c r="NZV1" s="12"/>
      <c r="NZW1" s="12"/>
      <c r="NZX1" s="12"/>
      <c r="NZY1" s="12"/>
      <c r="NZZ1" s="12"/>
      <c r="OAA1" s="12"/>
      <c r="OAB1" s="12"/>
      <c r="OAC1" s="12"/>
      <c r="OAD1" s="12"/>
      <c r="OAE1" s="12"/>
      <c r="OAF1" s="12"/>
      <c r="OAG1" s="12"/>
      <c r="OAH1" s="12"/>
      <c r="OAI1" s="12"/>
      <c r="OAJ1" s="12"/>
      <c r="OAK1" s="12"/>
      <c r="OAL1" s="12"/>
      <c r="OAM1" s="12"/>
      <c r="OAN1" s="12"/>
      <c r="OAO1" s="12"/>
      <c r="OAP1" s="12"/>
      <c r="OAQ1" s="12"/>
      <c r="OAR1" s="12"/>
      <c r="OAS1" s="12"/>
      <c r="OAT1" s="12"/>
      <c r="OAU1" s="12"/>
      <c r="OAV1" s="12"/>
      <c r="OAW1" s="12"/>
      <c r="OAX1" s="12"/>
      <c r="OAY1" s="12"/>
      <c r="OAZ1" s="12"/>
      <c r="OBA1" s="12"/>
      <c r="OBB1" s="12"/>
      <c r="OBC1" s="12"/>
      <c r="OBD1" s="12"/>
      <c r="OBE1" s="12"/>
      <c r="OBF1" s="12"/>
      <c r="OBG1" s="12"/>
      <c r="OBH1" s="12"/>
      <c r="OBI1" s="12"/>
      <c r="OBJ1" s="12"/>
      <c r="OBK1" s="12"/>
      <c r="OBL1" s="12"/>
      <c r="OBM1" s="12"/>
      <c r="OBN1" s="12"/>
      <c r="OBO1" s="12"/>
      <c r="OBP1" s="12"/>
      <c r="OBQ1" s="12"/>
      <c r="OBR1" s="12"/>
      <c r="OBS1" s="12"/>
      <c r="OBT1" s="12"/>
      <c r="OBU1" s="12"/>
      <c r="OBV1" s="12"/>
      <c r="OBW1" s="12"/>
      <c r="OBX1" s="12"/>
      <c r="OBY1" s="12"/>
      <c r="OBZ1" s="12"/>
      <c r="OCA1" s="12"/>
      <c r="OCB1" s="12"/>
      <c r="OCC1" s="12"/>
      <c r="OCD1" s="12"/>
      <c r="OCE1" s="12"/>
      <c r="OCF1" s="12"/>
      <c r="OCG1" s="12"/>
      <c r="OCH1" s="12"/>
      <c r="OCI1" s="12"/>
      <c r="OCJ1" s="12"/>
      <c r="OCK1" s="12"/>
      <c r="OCL1" s="12"/>
      <c r="OCM1" s="12"/>
      <c r="OCN1" s="12"/>
      <c r="OCO1" s="12"/>
      <c r="OCP1" s="12"/>
      <c r="OCQ1" s="12"/>
      <c r="OCR1" s="12"/>
      <c r="OCS1" s="12"/>
      <c r="OCT1" s="12"/>
      <c r="OCU1" s="12"/>
      <c r="OCV1" s="12"/>
      <c r="OCW1" s="12"/>
      <c r="OCX1" s="12"/>
      <c r="OCY1" s="12"/>
      <c r="OCZ1" s="12"/>
      <c r="ODA1" s="12"/>
      <c r="ODB1" s="12"/>
      <c r="ODC1" s="12"/>
      <c r="ODD1" s="12"/>
      <c r="ODE1" s="12"/>
      <c r="ODF1" s="12"/>
      <c r="ODG1" s="12"/>
      <c r="ODH1" s="12"/>
      <c r="ODI1" s="12"/>
      <c r="ODJ1" s="12"/>
      <c r="ODK1" s="12"/>
      <c r="ODL1" s="12"/>
      <c r="ODM1" s="12"/>
      <c r="ODN1" s="12"/>
      <c r="ODO1" s="12"/>
      <c r="ODP1" s="12"/>
      <c r="ODQ1" s="12"/>
      <c r="ODR1" s="12"/>
      <c r="ODS1" s="12"/>
      <c r="ODT1" s="12"/>
      <c r="ODU1" s="12"/>
      <c r="ODV1" s="12"/>
      <c r="ODW1" s="12"/>
      <c r="ODX1" s="12"/>
      <c r="ODY1" s="12"/>
      <c r="ODZ1" s="12"/>
      <c r="OEA1" s="12"/>
      <c r="OEB1" s="12"/>
      <c r="OEC1" s="12"/>
      <c r="OED1" s="12"/>
      <c r="OEE1" s="12"/>
      <c r="OEF1" s="12"/>
      <c r="OEG1" s="12"/>
      <c r="OEH1" s="12"/>
      <c r="OEI1" s="12"/>
      <c r="OEJ1" s="12"/>
      <c r="OEK1" s="12"/>
      <c r="OEL1" s="12"/>
      <c r="OEM1" s="12"/>
      <c r="OEN1" s="12"/>
      <c r="OEO1" s="12"/>
      <c r="OEP1" s="12"/>
      <c r="OEQ1" s="12"/>
      <c r="OER1" s="12"/>
      <c r="OES1" s="12"/>
      <c r="OET1" s="12"/>
      <c r="OEU1" s="12"/>
      <c r="OEV1" s="12"/>
      <c r="OEW1" s="12"/>
      <c r="OEX1" s="12"/>
      <c r="OEY1" s="12"/>
      <c r="OEZ1" s="12"/>
      <c r="OFA1" s="12"/>
      <c r="OFB1" s="12"/>
      <c r="OFC1" s="12"/>
      <c r="OFD1" s="12"/>
      <c r="OFE1" s="12"/>
      <c r="OFF1" s="12"/>
      <c r="OFG1" s="12"/>
      <c r="OFH1" s="12"/>
      <c r="OFI1" s="12"/>
      <c r="OFJ1" s="12"/>
      <c r="OFK1" s="12"/>
      <c r="OFL1" s="12"/>
      <c r="OFM1" s="12"/>
      <c r="OFN1" s="12"/>
      <c r="OFO1" s="12"/>
      <c r="OFP1" s="12"/>
      <c r="OFQ1" s="12"/>
      <c r="OFR1" s="12"/>
      <c r="OFS1" s="12"/>
      <c r="OFT1" s="12"/>
      <c r="OFU1" s="12"/>
      <c r="OFV1" s="12"/>
      <c r="OFW1" s="12"/>
      <c r="OFX1" s="12"/>
      <c r="OFY1" s="12"/>
      <c r="OFZ1" s="12"/>
      <c r="OGA1" s="12"/>
      <c r="OGB1" s="12"/>
      <c r="OGC1" s="12"/>
      <c r="OGD1" s="12"/>
      <c r="OGE1" s="12"/>
      <c r="OGF1" s="12"/>
      <c r="OGG1" s="12"/>
      <c r="OGH1" s="12"/>
      <c r="OGI1" s="12"/>
      <c r="OGJ1" s="12"/>
      <c r="OGK1" s="12"/>
      <c r="OGL1" s="12"/>
      <c r="OGM1" s="12"/>
      <c r="OGN1" s="12"/>
      <c r="OGO1" s="12"/>
      <c r="OGP1" s="12"/>
      <c r="OGQ1" s="12"/>
      <c r="OGR1" s="12"/>
      <c r="OGS1" s="12"/>
      <c r="OGT1" s="12"/>
      <c r="OGU1" s="12"/>
      <c r="OGV1" s="12"/>
      <c r="OGW1" s="12"/>
      <c r="OGX1" s="12"/>
      <c r="OGY1" s="12"/>
      <c r="OGZ1" s="12"/>
      <c r="OHA1" s="12"/>
      <c r="OHB1" s="12"/>
      <c r="OHC1" s="12"/>
      <c r="OHD1" s="12"/>
      <c r="OHE1" s="12"/>
      <c r="OHF1" s="12"/>
      <c r="OHG1" s="12"/>
      <c r="OHH1" s="12"/>
      <c r="OHI1" s="12"/>
      <c r="OHJ1" s="12"/>
      <c r="OHK1" s="12"/>
      <c r="OHL1" s="12"/>
      <c r="OHM1" s="12"/>
      <c r="OHN1" s="12"/>
      <c r="OHO1" s="12"/>
      <c r="OHP1" s="12"/>
      <c r="OHQ1" s="12"/>
      <c r="OHR1" s="12"/>
      <c r="OHS1" s="12"/>
      <c r="OHT1" s="12"/>
      <c r="OHU1" s="12"/>
      <c r="OHV1" s="12"/>
      <c r="OHW1" s="12"/>
      <c r="OHX1" s="12"/>
      <c r="OHY1" s="12"/>
      <c r="OHZ1" s="12"/>
      <c r="OIA1" s="12"/>
      <c r="OIB1" s="12"/>
      <c r="OIC1" s="12"/>
      <c r="OID1" s="12"/>
      <c r="OIE1" s="12"/>
      <c r="OIF1" s="12"/>
      <c r="OIG1" s="12"/>
      <c r="OIH1" s="12"/>
      <c r="OII1" s="12"/>
      <c r="OIJ1" s="12"/>
      <c r="OIK1" s="12"/>
      <c r="OIL1" s="12"/>
      <c r="OIM1" s="12"/>
      <c r="OIN1" s="12"/>
      <c r="OIO1" s="12"/>
      <c r="OIP1" s="12"/>
      <c r="OIQ1" s="12"/>
      <c r="OIR1" s="12"/>
      <c r="OIS1" s="12"/>
      <c r="OIT1" s="12"/>
      <c r="OIU1" s="12"/>
      <c r="OIV1" s="12"/>
      <c r="OIW1" s="12"/>
      <c r="OIX1" s="12"/>
      <c r="OIY1" s="12"/>
      <c r="OIZ1" s="12"/>
      <c r="OJA1" s="12"/>
      <c r="OJB1" s="12"/>
      <c r="OJC1" s="12"/>
      <c r="OJD1" s="12"/>
      <c r="OJE1" s="12"/>
      <c r="OJF1" s="12"/>
      <c r="OJG1" s="12"/>
      <c r="OJH1" s="12"/>
      <c r="OJI1" s="12"/>
      <c r="OJJ1" s="12"/>
      <c r="OJK1" s="12"/>
      <c r="OJL1" s="12"/>
      <c r="OJM1" s="12"/>
      <c r="OJN1" s="12"/>
      <c r="OJO1" s="12"/>
      <c r="OJP1" s="12"/>
      <c r="OJQ1" s="12"/>
      <c r="OJR1" s="12"/>
      <c r="OJS1" s="12"/>
      <c r="OJT1" s="12"/>
      <c r="OJU1" s="12"/>
      <c r="OJV1" s="12"/>
      <c r="OJW1" s="12"/>
      <c r="OJX1" s="12"/>
      <c r="OJY1" s="12"/>
      <c r="OJZ1" s="12"/>
      <c r="OKA1" s="12"/>
      <c r="OKB1" s="12"/>
      <c r="OKC1" s="12"/>
      <c r="OKD1" s="12"/>
      <c r="OKE1" s="12"/>
      <c r="OKF1" s="12"/>
      <c r="OKG1" s="12"/>
      <c r="OKH1" s="12"/>
      <c r="OKI1" s="12"/>
      <c r="OKJ1" s="12"/>
      <c r="OKK1" s="12"/>
      <c r="OKL1" s="12"/>
      <c r="OKM1" s="12"/>
      <c r="OKN1" s="12"/>
      <c r="OKO1" s="12"/>
      <c r="OKP1" s="12"/>
      <c r="OKQ1" s="12"/>
      <c r="OKR1" s="12"/>
      <c r="OKS1" s="12"/>
      <c r="OKT1" s="12"/>
      <c r="OKU1" s="12"/>
      <c r="OKV1" s="12"/>
      <c r="OKW1" s="12"/>
      <c r="OKX1" s="12"/>
      <c r="OKY1" s="12"/>
      <c r="OKZ1" s="12"/>
      <c r="OLA1" s="12"/>
      <c r="OLB1" s="12"/>
      <c r="OLC1" s="12"/>
      <c r="OLD1" s="12"/>
      <c r="OLE1" s="12"/>
      <c r="OLF1" s="12"/>
      <c r="OLG1" s="12"/>
      <c r="OLH1" s="12"/>
      <c r="OLI1" s="12"/>
      <c r="OLJ1" s="12"/>
      <c r="OLK1" s="12"/>
      <c r="OLL1" s="12"/>
      <c r="OLM1" s="12"/>
      <c r="OLN1" s="12"/>
      <c r="OLO1" s="12"/>
      <c r="OLP1" s="12"/>
      <c r="OLQ1" s="12"/>
      <c r="OLR1" s="12"/>
      <c r="OLS1" s="12"/>
      <c r="OLT1" s="12"/>
      <c r="OLU1" s="12"/>
      <c r="OLV1" s="12"/>
      <c r="OLW1" s="12"/>
      <c r="OLX1" s="12"/>
      <c r="OLY1" s="12"/>
      <c r="OLZ1" s="12"/>
      <c r="OMA1" s="12"/>
      <c r="OMB1" s="12"/>
      <c r="OMC1" s="12"/>
      <c r="OMD1" s="12"/>
      <c r="OME1" s="12"/>
      <c r="OMF1" s="12"/>
      <c r="OMG1" s="12"/>
      <c r="OMH1" s="12"/>
      <c r="OMI1" s="12"/>
      <c r="OMJ1" s="12"/>
      <c r="OMK1" s="12"/>
      <c r="OML1" s="12"/>
      <c r="OMM1" s="12"/>
      <c r="OMN1" s="12"/>
      <c r="OMO1" s="12"/>
      <c r="OMP1" s="12"/>
      <c r="OMQ1" s="12"/>
      <c r="OMR1" s="12"/>
      <c r="OMS1" s="12"/>
      <c r="OMT1" s="12"/>
      <c r="OMU1" s="12"/>
      <c r="OMV1" s="12"/>
      <c r="OMW1" s="12"/>
      <c r="OMX1" s="12"/>
      <c r="OMY1" s="12"/>
      <c r="OMZ1" s="12"/>
      <c r="ONA1" s="12"/>
      <c r="ONB1" s="12"/>
      <c r="ONC1" s="12"/>
      <c r="OND1" s="12"/>
      <c r="ONE1" s="12"/>
      <c r="ONF1" s="12"/>
      <c r="ONG1" s="12"/>
      <c r="ONH1" s="12"/>
      <c r="ONI1" s="12"/>
      <c r="ONJ1" s="12"/>
      <c r="ONK1" s="12"/>
      <c r="ONL1" s="12"/>
      <c r="ONM1" s="12"/>
      <c r="ONN1" s="12"/>
      <c r="ONO1" s="12"/>
      <c r="ONP1" s="12"/>
      <c r="ONQ1" s="12"/>
      <c r="ONR1" s="12"/>
      <c r="ONS1" s="12"/>
      <c r="ONT1" s="12"/>
      <c r="ONU1" s="12"/>
      <c r="ONV1" s="12"/>
      <c r="ONW1" s="12"/>
      <c r="ONX1" s="12"/>
      <c r="ONY1" s="12"/>
      <c r="ONZ1" s="12"/>
      <c r="OOA1" s="12"/>
      <c r="OOB1" s="12"/>
      <c r="OOC1" s="12"/>
      <c r="OOD1" s="12"/>
      <c r="OOE1" s="12"/>
      <c r="OOF1" s="12"/>
      <c r="OOG1" s="12"/>
      <c r="OOH1" s="12"/>
      <c r="OOI1" s="12"/>
      <c r="OOJ1" s="12"/>
      <c r="OOK1" s="12"/>
      <c r="OOL1" s="12"/>
      <c r="OOM1" s="12"/>
      <c r="OON1" s="12"/>
      <c r="OOO1" s="12"/>
      <c r="OOP1" s="12"/>
      <c r="OOQ1" s="12"/>
      <c r="OOR1" s="12"/>
      <c r="OOS1" s="12"/>
      <c r="OOT1" s="12"/>
      <c r="OOU1" s="12"/>
      <c r="OOV1" s="12"/>
      <c r="OOW1" s="12"/>
      <c r="OOX1" s="12"/>
      <c r="OOY1" s="12"/>
      <c r="OOZ1" s="12"/>
      <c r="OPA1" s="12"/>
      <c r="OPB1" s="12"/>
      <c r="OPC1" s="12"/>
      <c r="OPD1" s="12"/>
      <c r="OPE1" s="12"/>
      <c r="OPF1" s="12"/>
      <c r="OPG1" s="12"/>
      <c r="OPH1" s="12"/>
      <c r="OPI1" s="12"/>
      <c r="OPJ1" s="12"/>
      <c r="OPK1" s="12"/>
      <c r="OPL1" s="12"/>
      <c r="OPM1" s="12"/>
      <c r="OPN1" s="12"/>
      <c r="OPO1" s="12"/>
      <c r="OPP1" s="12"/>
      <c r="OPQ1" s="12"/>
      <c r="OPR1" s="12"/>
      <c r="OPS1" s="12"/>
      <c r="OPT1" s="12"/>
      <c r="OPU1" s="12"/>
      <c r="OPV1" s="12"/>
      <c r="OPW1" s="12"/>
      <c r="OPX1" s="12"/>
      <c r="OPY1" s="12"/>
      <c r="OPZ1" s="12"/>
      <c r="OQA1" s="12"/>
      <c r="OQB1" s="12"/>
      <c r="OQC1" s="12"/>
      <c r="OQD1" s="12"/>
      <c r="OQE1" s="12"/>
      <c r="OQF1" s="12"/>
      <c r="OQG1" s="12"/>
      <c r="OQH1" s="12"/>
      <c r="OQI1" s="12"/>
      <c r="OQJ1" s="12"/>
      <c r="OQK1" s="12"/>
      <c r="OQL1" s="12"/>
      <c r="OQM1" s="12"/>
      <c r="OQN1" s="12"/>
      <c r="OQO1" s="12"/>
      <c r="OQP1" s="12"/>
      <c r="OQQ1" s="12"/>
      <c r="OQR1" s="12"/>
      <c r="OQS1" s="12"/>
      <c r="OQT1" s="12"/>
      <c r="OQU1" s="12"/>
      <c r="OQV1" s="12"/>
      <c r="OQW1" s="12"/>
      <c r="OQX1" s="12"/>
      <c r="OQY1" s="12"/>
      <c r="OQZ1" s="12"/>
      <c r="ORA1" s="12"/>
      <c r="ORB1" s="12"/>
      <c r="ORC1" s="12"/>
      <c r="ORD1" s="12"/>
      <c r="ORE1" s="12"/>
      <c r="ORF1" s="12"/>
      <c r="ORG1" s="12"/>
      <c r="ORH1" s="12"/>
      <c r="ORI1" s="12"/>
      <c r="ORJ1" s="12"/>
      <c r="ORK1" s="12"/>
      <c r="ORL1" s="12"/>
      <c r="ORM1" s="12"/>
      <c r="ORN1" s="12"/>
      <c r="ORO1" s="12"/>
      <c r="ORP1" s="12"/>
      <c r="ORQ1" s="12"/>
      <c r="ORR1" s="12"/>
      <c r="ORS1" s="12"/>
      <c r="ORT1" s="12"/>
      <c r="ORU1" s="12"/>
      <c r="ORV1" s="12"/>
      <c r="ORW1" s="12"/>
      <c r="ORX1" s="12"/>
      <c r="ORY1" s="12"/>
      <c r="ORZ1" s="12"/>
      <c r="OSA1" s="12"/>
      <c r="OSB1" s="12"/>
      <c r="OSC1" s="12"/>
      <c r="OSD1" s="12"/>
      <c r="OSE1" s="12"/>
      <c r="OSF1" s="12"/>
      <c r="OSG1" s="12"/>
      <c r="OSH1" s="12"/>
      <c r="OSI1" s="12"/>
      <c r="OSJ1" s="12"/>
      <c r="OSK1" s="12"/>
      <c r="OSL1" s="12"/>
      <c r="OSM1" s="12"/>
      <c r="OSN1" s="12"/>
      <c r="OSO1" s="12"/>
      <c r="OSP1" s="12"/>
      <c r="OSQ1" s="12"/>
      <c r="OSR1" s="12"/>
      <c r="OSS1" s="12"/>
      <c r="OST1" s="12"/>
      <c r="OSU1" s="12"/>
      <c r="OSV1" s="12"/>
      <c r="OSW1" s="12"/>
      <c r="OSX1" s="12"/>
      <c r="OSY1" s="12"/>
      <c r="OSZ1" s="12"/>
      <c r="OTA1" s="12"/>
      <c r="OTB1" s="12"/>
      <c r="OTC1" s="12"/>
      <c r="OTD1" s="12"/>
      <c r="OTE1" s="12"/>
      <c r="OTF1" s="12"/>
      <c r="OTG1" s="12"/>
      <c r="OTH1" s="12"/>
      <c r="OTI1" s="12"/>
      <c r="OTJ1" s="12"/>
      <c r="OTK1" s="12"/>
      <c r="OTL1" s="12"/>
      <c r="OTM1" s="12"/>
      <c r="OTN1" s="12"/>
      <c r="OTO1" s="12"/>
      <c r="OTP1" s="12"/>
      <c r="OTQ1" s="12"/>
      <c r="OTR1" s="12"/>
      <c r="OTS1" s="12"/>
      <c r="OTT1" s="12"/>
      <c r="OTU1" s="12"/>
      <c r="OTV1" s="12"/>
      <c r="OTW1" s="12"/>
      <c r="OTX1" s="12"/>
      <c r="OTY1" s="12"/>
      <c r="OTZ1" s="12"/>
      <c r="OUA1" s="12"/>
      <c r="OUB1" s="12"/>
      <c r="OUC1" s="12"/>
      <c r="OUD1" s="12"/>
      <c r="OUE1" s="12"/>
      <c r="OUF1" s="12"/>
      <c r="OUG1" s="12"/>
      <c r="OUH1" s="12"/>
      <c r="OUI1" s="12"/>
      <c r="OUJ1" s="12"/>
      <c r="OUK1" s="12"/>
      <c r="OUL1" s="12"/>
      <c r="OUM1" s="12"/>
      <c r="OUN1" s="12"/>
      <c r="OUO1" s="12"/>
      <c r="OUP1" s="12"/>
      <c r="OUQ1" s="12"/>
      <c r="OUR1" s="12"/>
      <c r="OUS1" s="12"/>
      <c r="OUT1" s="12"/>
      <c r="OUU1" s="12"/>
      <c r="OUV1" s="12"/>
      <c r="OUW1" s="12"/>
      <c r="OUX1" s="12"/>
      <c r="OUY1" s="12"/>
      <c r="OUZ1" s="12"/>
      <c r="OVA1" s="12"/>
      <c r="OVB1" s="12"/>
      <c r="OVC1" s="12"/>
      <c r="OVD1" s="12"/>
      <c r="OVE1" s="12"/>
      <c r="OVF1" s="12"/>
      <c r="OVG1" s="12"/>
      <c r="OVH1" s="12"/>
      <c r="OVI1" s="12"/>
      <c r="OVJ1" s="12"/>
      <c r="OVK1" s="12"/>
      <c r="OVL1" s="12"/>
      <c r="OVM1" s="12"/>
      <c r="OVN1" s="12"/>
      <c r="OVO1" s="12"/>
      <c r="OVP1" s="12"/>
      <c r="OVQ1" s="12"/>
      <c r="OVR1" s="12"/>
      <c r="OVS1" s="12"/>
      <c r="OVT1" s="12"/>
      <c r="OVU1" s="12"/>
      <c r="OVV1" s="12"/>
      <c r="OVW1" s="12"/>
      <c r="OVX1" s="12"/>
      <c r="OVY1" s="12"/>
      <c r="OVZ1" s="12"/>
      <c r="OWA1" s="12"/>
      <c r="OWB1" s="12"/>
      <c r="OWC1" s="12"/>
      <c r="OWD1" s="12"/>
      <c r="OWE1" s="12"/>
      <c r="OWF1" s="12"/>
      <c r="OWG1" s="12"/>
      <c r="OWH1" s="12"/>
      <c r="OWI1" s="12"/>
      <c r="OWJ1" s="12"/>
      <c r="OWK1" s="12"/>
      <c r="OWL1" s="12"/>
      <c r="OWM1" s="12"/>
      <c r="OWN1" s="12"/>
      <c r="OWO1" s="12"/>
      <c r="OWP1" s="12"/>
      <c r="OWQ1" s="12"/>
      <c r="OWR1" s="12"/>
      <c r="OWS1" s="12"/>
      <c r="OWT1" s="12"/>
      <c r="OWU1" s="12"/>
      <c r="OWV1" s="12"/>
      <c r="OWW1" s="12"/>
      <c r="OWX1" s="12"/>
      <c r="OWY1" s="12"/>
      <c r="OWZ1" s="12"/>
      <c r="OXA1" s="12"/>
      <c r="OXB1" s="12"/>
      <c r="OXC1" s="12"/>
      <c r="OXD1" s="12"/>
      <c r="OXE1" s="12"/>
      <c r="OXF1" s="12"/>
      <c r="OXG1" s="12"/>
      <c r="OXH1" s="12"/>
      <c r="OXI1" s="12"/>
      <c r="OXJ1" s="12"/>
      <c r="OXK1" s="12"/>
      <c r="OXL1" s="12"/>
      <c r="OXM1" s="12"/>
      <c r="OXN1" s="12"/>
      <c r="OXO1" s="12"/>
      <c r="OXP1" s="12"/>
      <c r="OXQ1" s="12"/>
      <c r="OXR1" s="12"/>
      <c r="OXS1" s="12"/>
      <c r="OXT1" s="12"/>
      <c r="OXU1" s="12"/>
      <c r="OXV1" s="12"/>
      <c r="OXW1" s="12"/>
      <c r="OXX1" s="12"/>
      <c r="OXY1" s="12"/>
      <c r="OXZ1" s="12"/>
      <c r="OYA1" s="12"/>
      <c r="OYB1" s="12"/>
      <c r="OYC1" s="12"/>
      <c r="OYD1" s="12"/>
      <c r="OYE1" s="12"/>
      <c r="OYF1" s="12"/>
      <c r="OYG1" s="12"/>
      <c r="OYH1" s="12"/>
      <c r="OYI1" s="12"/>
      <c r="OYJ1" s="12"/>
      <c r="OYK1" s="12"/>
      <c r="OYL1" s="12"/>
      <c r="OYM1" s="12"/>
      <c r="OYN1" s="12"/>
      <c r="OYO1" s="12"/>
      <c r="OYP1" s="12"/>
      <c r="OYQ1" s="12"/>
      <c r="OYR1" s="12"/>
      <c r="OYS1" s="12"/>
      <c r="OYT1" s="12"/>
      <c r="OYU1" s="12"/>
      <c r="OYV1" s="12"/>
      <c r="OYW1" s="12"/>
      <c r="OYX1" s="12"/>
      <c r="OYY1" s="12"/>
      <c r="OYZ1" s="12"/>
      <c r="OZA1" s="12"/>
      <c r="OZB1" s="12"/>
      <c r="OZC1" s="12"/>
      <c r="OZD1" s="12"/>
      <c r="OZE1" s="12"/>
      <c r="OZF1" s="12"/>
      <c r="OZG1" s="12"/>
      <c r="OZH1" s="12"/>
      <c r="OZI1" s="12"/>
      <c r="OZJ1" s="12"/>
      <c r="OZK1" s="12"/>
      <c r="OZL1" s="12"/>
      <c r="OZM1" s="12"/>
      <c r="OZN1" s="12"/>
      <c r="OZO1" s="12"/>
      <c r="OZP1" s="12"/>
      <c r="OZQ1" s="12"/>
      <c r="OZR1" s="12"/>
      <c r="OZS1" s="12"/>
      <c r="OZT1" s="12"/>
      <c r="OZU1" s="12"/>
      <c r="OZV1" s="12"/>
      <c r="OZW1" s="12"/>
      <c r="OZX1" s="12"/>
      <c r="OZY1" s="12"/>
      <c r="OZZ1" s="12"/>
      <c r="PAA1" s="12"/>
      <c r="PAB1" s="12"/>
      <c r="PAC1" s="12"/>
      <c r="PAD1" s="12"/>
      <c r="PAE1" s="12"/>
      <c r="PAF1" s="12"/>
      <c r="PAG1" s="12"/>
      <c r="PAH1" s="12"/>
      <c r="PAI1" s="12"/>
      <c r="PAJ1" s="12"/>
      <c r="PAK1" s="12"/>
      <c r="PAL1" s="12"/>
      <c r="PAM1" s="12"/>
      <c r="PAN1" s="12"/>
      <c r="PAO1" s="12"/>
      <c r="PAP1" s="12"/>
      <c r="PAQ1" s="12"/>
      <c r="PAR1" s="12"/>
      <c r="PAS1" s="12"/>
      <c r="PAT1" s="12"/>
      <c r="PAU1" s="12"/>
      <c r="PAV1" s="12"/>
      <c r="PAW1" s="12"/>
      <c r="PAX1" s="12"/>
      <c r="PAY1" s="12"/>
      <c r="PAZ1" s="12"/>
      <c r="PBA1" s="12"/>
      <c r="PBB1" s="12"/>
      <c r="PBC1" s="12"/>
      <c r="PBD1" s="12"/>
      <c r="PBE1" s="12"/>
      <c r="PBF1" s="12"/>
      <c r="PBG1" s="12"/>
      <c r="PBH1" s="12"/>
      <c r="PBI1" s="12"/>
      <c r="PBJ1" s="12"/>
      <c r="PBK1" s="12"/>
      <c r="PBL1" s="12"/>
      <c r="PBM1" s="12"/>
      <c r="PBN1" s="12"/>
      <c r="PBO1" s="12"/>
      <c r="PBP1" s="12"/>
      <c r="PBQ1" s="12"/>
      <c r="PBR1" s="12"/>
      <c r="PBS1" s="12"/>
      <c r="PBT1" s="12"/>
      <c r="PBU1" s="12"/>
      <c r="PBV1" s="12"/>
      <c r="PBW1" s="12"/>
      <c r="PBX1" s="12"/>
      <c r="PBY1" s="12"/>
      <c r="PBZ1" s="12"/>
      <c r="PCA1" s="12"/>
      <c r="PCB1" s="12"/>
      <c r="PCC1" s="12"/>
      <c r="PCD1" s="12"/>
      <c r="PCE1" s="12"/>
      <c r="PCF1" s="12"/>
      <c r="PCG1" s="12"/>
      <c r="PCH1" s="12"/>
      <c r="PCI1" s="12"/>
      <c r="PCJ1" s="12"/>
      <c r="PCK1" s="12"/>
      <c r="PCL1" s="12"/>
      <c r="PCM1" s="12"/>
      <c r="PCN1" s="12"/>
      <c r="PCO1" s="12"/>
      <c r="PCP1" s="12"/>
      <c r="PCQ1" s="12"/>
      <c r="PCR1" s="12"/>
      <c r="PCS1" s="12"/>
      <c r="PCT1" s="12"/>
      <c r="PCU1" s="12"/>
      <c r="PCV1" s="12"/>
      <c r="PCW1" s="12"/>
      <c r="PCX1" s="12"/>
      <c r="PCY1" s="12"/>
      <c r="PCZ1" s="12"/>
      <c r="PDA1" s="12"/>
      <c r="PDB1" s="12"/>
      <c r="PDC1" s="12"/>
      <c r="PDD1" s="12"/>
      <c r="PDE1" s="12"/>
      <c r="PDF1" s="12"/>
      <c r="PDG1" s="12"/>
      <c r="PDH1" s="12"/>
      <c r="PDI1" s="12"/>
      <c r="PDJ1" s="12"/>
      <c r="PDK1" s="12"/>
      <c r="PDL1" s="12"/>
      <c r="PDM1" s="12"/>
      <c r="PDN1" s="12"/>
      <c r="PDO1" s="12"/>
      <c r="PDP1" s="12"/>
      <c r="PDQ1" s="12"/>
      <c r="PDR1" s="12"/>
      <c r="PDS1" s="12"/>
      <c r="PDT1" s="12"/>
      <c r="PDU1" s="12"/>
      <c r="PDV1" s="12"/>
      <c r="PDW1" s="12"/>
      <c r="PDX1" s="12"/>
      <c r="PDY1" s="12"/>
      <c r="PDZ1" s="12"/>
      <c r="PEA1" s="12"/>
      <c r="PEB1" s="12"/>
      <c r="PEC1" s="12"/>
      <c r="PED1" s="12"/>
      <c r="PEE1" s="12"/>
      <c r="PEF1" s="12"/>
      <c r="PEG1" s="12"/>
      <c r="PEH1" s="12"/>
      <c r="PEI1" s="12"/>
      <c r="PEJ1" s="12"/>
      <c r="PEK1" s="12"/>
      <c r="PEL1" s="12"/>
      <c r="PEM1" s="12"/>
      <c r="PEN1" s="12"/>
      <c r="PEO1" s="12"/>
      <c r="PEP1" s="12"/>
      <c r="PEQ1" s="12"/>
      <c r="PER1" s="12"/>
      <c r="PES1" s="12"/>
      <c r="PET1" s="12"/>
      <c r="PEU1" s="12"/>
      <c r="PEV1" s="12"/>
      <c r="PEW1" s="12"/>
      <c r="PEX1" s="12"/>
      <c r="PEY1" s="12"/>
      <c r="PEZ1" s="12"/>
      <c r="PFA1" s="12"/>
      <c r="PFB1" s="12"/>
      <c r="PFC1" s="12"/>
      <c r="PFD1" s="12"/>
      <c r="PFE1" s="12"/>
      <c r="PFF1" s="12"/>
      <c r="PFG1" s="12"/>
      <c r="PFH1" s="12"/>
      <c r="PFI1" s="12"/>
      <c r="PFJ1" s="12"/>
      <c r="PFK1" s="12"/>
      <c r="PFL1" s="12"/>
      <c r="PFM1" s="12"/>
      <c r="PFN1" s="12"/>
      <c r="PFO1" s="12"/>
      <c r="PFP1" s="12"/>
      <c r="PFQ1" s="12"/>
      <c r="PFR1" s="12"/>
      <c r="PFS1" s="12"/>
      <c r="PFT1" s="12"/>
      <c r="PFU1" s="12"/>
      <c r="PFV1" s="12"/>
      <c r="PFW1" s="12"/>
      <c r="PFX1" s="12"/>
      <c r="PFY1" s="12"/>
      <c r="PFZ1" s="12"/>
      <c r="PGA1" s="12"/>
      <c r="PGB1" s="12"/>
      <c r="PGC1" s="12"/>
      <c r="PGD1" s="12"/>
      <c r="PGE1" s="12"/>
      <c r="PGF1" s="12"/>
      <c r="PGG1" s="12"/>
      <c r="PGH1" s="12"/>
      <c r="PGI1" s="12"/>
      <c r="PGJ1" s="12"/>
      <c r="PGK1" s="12"/>
      <c r="PGL1" s="12"/>
      <c r="PGM1" s="12"/>
      <c r="PGN1" s="12"/>
      <c r="PGO1" s="12"/>
      <c r="PGP1" s="12"/>
      <c r="PGQ1" s="12"/>
      <c r="PGR1" s="12"/>
      <c r="PGS1" s="12"/>
      <c r="PGT1" s="12"/>
      <c r="PGU1" s="12"/>
      <c r="PGV1" s="12"/>
      <c r="PGW1" s="12"/>
      <c r="PGX1" s="12"/>
      <c r="PGY1" s="12"/>
      <c r="PGZ1" s="12"/>
      <c r="PHA1" s="12"/>
      <c r="PHB1" s="12"/>
      <c r="PHC1" s="12"/>
      <c r="PHD1" s="12"/>
      <c r="PHE1" s="12"/>
      <c r="PHF1" s="12"/>
      <c r="PHG1" s="12"/>
      <c r="PHH1" s="12"/>
      <c r="PHI1" s="12"/>
      <c r="PHJ1" s="12"/>
      <c r="PHK1" s="12"/>
      <c r="PHL1" s="12"/>
      <c r="PHM1" s="12"/>
      <c r="PHN1" s="12"/>
      <c r="PHO1" s="12"/>
      <c r="PHP1" s="12"/>
      <c r="PHQ1" s="12"/>
      <c r="PHR1" s="12"/>
      <c r="PHS1" s="12"/>
      <c r="PHT1" s="12"/>
      <c r="PHU1" s="12"/>
      <c r="PHV1" s="12"/>
      <c r="PHW1" s="12"/>
      <c r="PHX1" s="12"/>
      <c r="PHY1" s="12"/>
      <c r="PHZ1" s="12"/>
      <c r="PIA1" s="12"/>
      <c r="PIB1" s="12"/>
      <c r="PIC1" s="12"/>
      <c r="PID1" s="12"/>
      <c r="PIE1" s="12"/>
      <c r="PIF1" s="12"/>
      <c r="PIG1" s="12"/>
      <c r="PIH1" s="12"/>
      <c r="PII1" s="12"/>
      <c r="PIJ1" s="12"/>
      <c r="PIK1" s="12"/>
      <c r="PIL1" s="12"/>
      <c r="PIM1" s="12"/>
      <c r="PIN1" s="12"/>
      <c r="PIO1" s="12"/>
      <c r="PIP1" s="12"/>
      <c r="PIQ1" s="12"/>
      <c r="PIR1" s="12"/>
      <c r="PIS1" s="12"/>
      <c r="PIT1" s="12"/>
      <c r="PIU1" s="12"/>
      <c r="PIV1" s="12"/>
      <c r="PIW1" s="12"/>
      <c r="PIX1" s="12"/>
      <c r="PIY1" s="12"/>
      <c r="PIZ1" s="12"/>
      <c r="PJA1" s="12"/>
      <c r="PJB1" s="12"/>
      <c r="PJC1" s="12"/>
      <c r="PJD1" s="12"/>
      <c r="PJE1" s="12"/>
      <c r="PJF1" s="12"/>
      <c r="PJG1" s="12"/>
      <c r="PJH1" s="12"/>
      <c r="PJI1" s="12"/>
      <c r="PJJ1" s="12"/>
      <c r="PJK1" s="12"/>
      <c r="PJL1" s="12"/>
      <c r="PJM1" s="12"/>
      <c r="PJN1" s="12"/>
      <c r="PJO1" s="12"/>
      <c r="PJP1" s="12"/>
      <c r="PJQ1" s="12"/>
      <c r="PJR1" s="12"/>
      <c r="PJS1" s="12"/>
      <c r="PJT1" s="12"/>
      <c r="PJU1" s="12"/>
      <c r="PJV1" s="12"/>
      <c r="PJW1" s="12"/>
      <c r="PJX1" s="12"/>
      <c r="PJY1" s="12"/>
      <c r="PJZ1" s="12"/>
      <c r="PKA1" s="12"/>
      <c r="PKB1" s="12"/>
      <c r="PKC1" s="12"/>
      <c r="PKD1" s="12"/>
      <c r="PKE1" s="12"/>
      <c r="PKF1" s="12"/>
      <c r="PKG1" s="12"/>
      <c r="PKH1" s="12"/>
      <c r="PKI1" s="12"/>
      <c r="PKJ1" s="12"/>
      <c r="PKK1" s="12"/>
      <c r="PKL1" s="12"/>
      <c r="PKM1" s="12"/>
      <c r="PKN1" s="12"/>
      <c r="PKO1" s="12"/>
      <c r="PKP1" s="12"/>
      <c r="PKQ1" s="12"/>
      <c r="PKR1" s="12"/>
      <c r="PKS1" s="12"/>
      <c r="PKT1" s="12"/>
      <c r="PKU1" s="12"/>
      <c r="PKV1" s="12"/>
      <c r="PKW1" s="12"/>
      <c r="PKX1" s="12"/>
      <c r="PKY1" s="12"/>
      <c r="PKZ1" s="12"/>
      <c r="PLA1" s="12"/>
      <c r="PLB1" s="12"/>
      <c r="PLC1" s="12"/>
      <c r="PLD1" s="12"/>
      <c r="PLE1" s="12"/>
      <c r="PLF1" s="12"/>
      <c r="PLG1" s="12"/>
      <c r="PLH1" s="12"/>
      <c r="PLI1" s="12"/>
      <c r="PLJ1" s="12"/>
      <c r="PLK1" s="12"/>
      <c r="PLL1" s="12"/>
      <c r="PLM1" s="12"/>
      <c r="PLN1" s="12"/>
      <c r="PLO1" s="12"/>
      <c r="PLP1" s="12"/>
      <c r="PLQ1" s="12"/>
      <c r="PLR1" s="12"/>
      <c r="PLS1" s="12"/>
      <c r="PLT1" s="12"/>
      <c r="PLU1" s="12"/>
      <c r="PLV1" s="12"/>
      <c r="PLW1" s="12"/>
      <c r="PLX1" s="12"/>
      <c r="PLY1" s="12"/>
      <c r="PLZ1" s="12"/>
      <c r="PMA1" s="12"/>
      <c r="PMB1" s="12"/>
      <c r="PMC1" s="12"/>
      <c r="PMD1" s="12"/>
      <c r="PME1" s="12"/>
      <c r="PMF1" s="12"/>
      <c r="PMG1" s="12"/>
      <c r="PMH1" s="12"/>
      <c r="PMI1" s="12"/>
      <c r="PMJ1" s="12"/>
      <c r="PMK1" s="12"/>
      <c r="PML1" s="12"/>
      <c r="PMM1" s="12"/>
      <c r="PMN1" s="12"/>
      <c r="PMO1" s="12"/>
      <c r="PMP1" s="12"/>
      <c r="PMQ1" s="12"/>
      <c r="PMR1" s="12"/>
      <c r="PMS1" s="12"/>
      <c r="PMT1" s="12"/>
      <c r="PMU1" s="12"/>
      <c r="PMV1" s="12"/>
      <c r="PMW1" s="12"/>
      <c r="PMX1" s="12"/>
      <c r="PMY1" s="12"/>
      <c r="PMZ1" s="12"/>
      <c r="PNA1" s="12"/>
      <c r="PNB1" s="12"/>
      <c r="PNC1" s="12"/>
      <c r="PND1" s="12"/>
      <c r="PNE1" s="12"/>
      <c r="PNF1" s="12"/>
      <c r="PNG1" s="12"/>
      <c r="PNH1" s="12"/>
      <c r="PNI1" s="12"/>
      <c r="PNJ1" s="12"/>
      <c r="PNK1" s="12"/>
      <c r="PNL1" s="12"/>
      <c r="PNM1" s="12"/>
      <c r="PNN1" s="12"/>
      <c r="PNO1" s="12"/>
      <c r="PNP1" s="12"/>
      <c r="PNQ1" s="12"/>
      <c r="PNR1" s="12"/>
      <c r="PNS1" s="12"/>
      <c r="PNT1" s="12"/>
      <c r="PNU1" s="12"/>
      <c r="PNV1" s="12"/>
      <c r="PNW1" s="12"/>
      <c r="PNX1" s="12"/>
      <c r="PNY1" s="12"/>
      <c r="PNZ1" s="12"/>
      <c r="POA1" s="12"/>
      <c r="POB1" s="12"/>
      <c r="POC1" s="12"/>
      <c r="POD1" s="12"/>
      <c r="POE1" s="12"/>
      <c r="POF1" s="12"/>
      <c r="POG1" s="12"/>
      <c r="POH1" s="12"/>
      <c r="POI1" s="12"/>
      <c r="POJ1" s="12"/>
      <c r="POK1" s="12"/>
      <c r="POL1" s="12"/>
      <c r="POM1" s="12"/>
      <c r="PON1" s="12"/>
      <c r="POO1" s="12"/>
      <c r="POP1" s="12"/>
      <c r="POQ1" s="12"/>
      <c r="POR1" s="12"/>
      <c r="POS1" s="12"/>
      <c r="POT1" s="12"/>
      <c r="POU1" s="12"/>
      <c r="POV1" s="12"/>
      <c r="POW1" s="12"/>
      <c r="POX1" s="12"/>
      <c r="POY1" s="12"/>
      <c r="POZ1" s="12"/>
      <c r="PPA1" s="12"/>
      <c r="PPB1" s="12"/>
      <c r="PPC1" s="12"/>
      <c r="PPD1" s="12"/>
      <c r="PPE1" s="12"/>
      <c r="PPF1" s="12"/>
      <c r="PPG1" s="12"/>
      <c r="PPH1" s="12"/>
      <c r="PPI1" s="12"/>
      <c r="PPJ1" s="12"/>
      <c r="PPK1" s="12"/>
      <c r="PPL1" s="12"/>
      <c r="PPM1" s="12"/>
      <c r="PPN1" s="12"/>
      <c r="PPO1" s="12"/>
      <c r="PPP1" s="12"/>
      <c r="PPQ1" s="12"/>
      <c r="PPR1" s="12"/>
      <c r="PPS1" s="12"/>
      <c r="PPT1" s="12"/>
      <c r="PPU1" s="12"/>
      <c r="PPV1" s="12"/>
      <c r="PPW1" s="12"/>
      <c r="PPX1" s="12"/>
      <c r="PPY1" s="12"/>
      <c r="PPZ1" s="12"/>
      <c r="PQA1" s="12"/>
      <c r="PQB1" s="12"/>
      <c r="PQC1" s="12"/>
      <c r="PQD1" s="12"/>
      <c r="PQE1" s="12"/>
      <c r="PQF1" s="12"/>
      <c r="PQG1" s="12"/>
      <c r="PQH1" s="12"/>
      <c r="PQI1" s="12"/>
      <c r="PQJ1" s="12"/>
      <c r="PQK1" s="12"/>
      <c r="PQL1" s="12"/>
      <c r="PQM1" s="12"/>
      <c r="PQN1" s="12"/>
      <c r="PQO1" s="12"/>
      <c r="PQP1" s="12"/>
      <c r="PQQ1" s="12"/>
      <c r="PQR1" s="12"/>
      <c r="PQS1" s="12"/>
      <c r="PQT1" s="12"/>
      <c r="PQU1" s="12"/>
      <c r="PQV1" s="12"/>
      <c r="PQW1" s="12"/>
      <c r="PQX1" s="12"/>
      <c r="PQY1" s="12"/>
      <c r="PQZ1" s="12"/>
      <c r="PRA1" s="12"/>
      <c r="PRB1" s="12"/>
      <c r="PRC1" s="12"/>
      <c r="PRD1" s="12"/>
      <c r="PRE1" s="12"/>
      <c r="PRF1" s="12"/>
      <c r="PRG1" s="12"/>
      <c r="PRH1" s="12"/>
      <c r="PRI1" s="12"/>
      <c r="PRJ1" s="12"/>
      <c r="PRK1" s="12"/>
      <c r="PRL1" s="12"/>
      <c r="PRM1" s="12"/>
      <c r="PRN1" s="12"/>
      <c r="PRO1" s="12"/>
      <c r="PRP1" s="12"/>
      <c r="PRQ1" s="12"/>
      <c r="PRR1" s="12"/>
      <c r="PRS1" s="12"/>
      <c r="PRT1" s="12"/>
      <c r="PRU1" s="12"/>
      <c r="PRV1" s="12"/>
      <c r="PRW1" s="12"/>
      <c r="PRX1" s="12"/>
      <c r="PRY1" s="12"/>
      <c r="PRZ1" s="12"/>
      <c r="PSA1" s="12"/>
      <c r="PSB1" s="12"/>
      <c r="PSC1" s="12"/>
      <c r="PSD1" s="12"/>
      <c r="PSE1" s="12"/>
      <c r="PSF1" s="12"/>
      <c r="PSG1" s="12"/>
      <c r="PSH1" s="12"/>
      <c r="PSI1" s="12"/>
      <c r="PSJ1" s="12"/>
      <c r="PSK1" s="12"/>
      <c r="PSL1" s="12"/>
      <c r="PSM1" s="12"/>
      <c r="PSN1" s="12"/>
      <c r="PSO1" s="12"/>
      <c r="PSP1" s="12"/>
      <c r="PSQ1" s="12"/>
      <c r="PSR1" s="12"/>
      <c r="PSS1" s="12"/>
      <c r="PST1" s="12"/>
      <c r="PSU1" s="12"/>
      <c r="PSV1" s="12"/>
      <c r="PSW1" s="12"/>
      <c r="PSX1" s="12"/>
      <c r="PSY1" s="12"/>
      <c r="PSZ1" s="12"/>
      <c r="PTA1" s="12"/>
      <c r="PTB1" s="12"/>
      <c r="PTC1" s="12"/>
      <c r="PTD1" s="12"/>
      <c r="PTE1" s="12"/>
      <c r="PTF1" s="12"/>
      <c r="PTG1" s="12"/>
      <c r="PTH1" s="12"/>
      <c r="PTI1" s="12"/>
      <c r="PTJ1" s="12"/>
      <c r="PTK1" s="12"/>
      <c r="PTL1" s="12"/>
      <c r="PTM1" s="12"/>
      <c r="PTN1" s="12"/>
      <c r="PTO1" s="12"/>
      <c r="PTP1" s="12"/>
      <c r="PTQ1" s="12"/>
      <c r="PTR1" s="12"/>
      <c r="PTS1" s="12"/>
      <c r="PTT1" s="12"/>
      <c r="PTU1" s="12"/>
      <c r="PTV1" s="12"/>
      <c r="PTW1" s="12"/>
      <c r="PTX1" s="12"/>
      <c r="PTY1" s="12"/>
      <c r="PTZ1" s="12"/>
      <c r="PUA1" s="12"/>
      <c r="PUB1" s="12"/>
      <c r="PUC1" s="12"/>
      <c r="PUD1" s="12"/>
      <c r="PUE1" s="12"/>
      <c r="PUF1" s="12"/>
      <c r="PUG1" s="12"/>
      <c r="PUH1" s="12"/>
      <c r="PUI1" s="12"/>
      <c r="PUJ1" s="12"/>
      <c r="PUK1" s="12"/>
      <c r="PUL1" s="12"/>
      <c r="PUM1" s="12"/>
      <c r="PUN1" s="12"/>
      <c r="PUO1" s="12"/>
      <c r="PUP1" s="12"/>
      <c r="PUQ1" s="12"/>
      <c r="PUR1" s="12"/>
      <c r="PUS1" s="12"/>
      <c r="PUT1" s="12"/>
      <c r="PUU1" s="12"/>
      <c r="PUV1" s="12"/>
      <c r="PUW1" s="12"/>
      <c r="PUX1" s="12"/>
      <c r="PUY1" s="12"/>
      <c r="PUZ1" s="12"/>
      <c r="PVA1" s="12"/>
      <c r="PVB1" s="12"/>
      <c r="PVC1" s="12"/>
      <c r="PVD1" s="12"/>
      <c r="PVE1" s="12"/>
      <c r="PVF1" s="12"/>
      <c r="PVG1" s="12"/>
      <c r="PVH1" s="12"/>
      <c r="PVI1" s="12"/>
      <c r="PVJ1" s="12"/>
      <c r="PVK1" s="12"/>
      <c r="PVL1" s="12"/>
      <c r="PVM1" s="12"/>
      <c r="PVN1" s="12"/>
      <c r="PVO1" s="12"/>
      <c r="PVP1" s="12"/>
      <c r="PVQ1" s="12"/>
      <c r="PVR1" s="12"/>
      <c r="PVS1" s="12"/>
      <c r="PVT1" s="12"/>
      <c r="PVU1" s="12"/>
      <c r="PVV1" s="12"/>
      <c r="PVW1" s="12"/>
      <c r="PVX1" s="12"/>
      <c r="PVY1" s="12"/>
      <c r="PVZ1" s="12"/>
      <c r="PWA1" s="12"/>
      <c r="PWB1" s="12"/>
      <c r="PWC1" s="12"/>
      <c r="PWD1" s="12"/>
      <c r="PWE1" s="12"/>
      <c r="PWF1" s="12"/>
      <c r="PWG1" s="12"/>
      <c r="PWH1" s="12"/>
      <c r="PWI1" s="12"/>
      <c r="PWJ1" s="12"/>
      <c r="PWK1" s="12"/>
      <c r="PWL1" s="12"/>
      <c r="PWM1" s="12"/>
      <c r="PWN1" s="12"/>
      <c r="PWO1" s="12"/>
      <c r="PWP1" s="12"/>
      <c r="PWQ1" s="12"/>
      <c r="PWR1" s="12"/>
      <c r="PWS1" s="12"/>
      <c r="PWT1" s="12"/>
      <c r="PWU1" s="12"/>
      <c r="PWV1" s="12"/>
      <c r="PWW1" s="12"/>
      <c r="PWX1" s="12"/>
      <c r="PWY1" s="12"/>
      <c r="PWZ1" s="12"/>
      <c r="PXA1" s="12"/>
      <c r="PXB1" s="12"/>
      <c r="PXC1" s="12"/>
      <c r="PXD1" s="12"/>
      <c r="PXE1" s="12"/>
      <c r="PXF1" s="12"/>
      <c r="PXG1" s="12"/>
      <c r="PXH1" s="12"/>
      <c r="PXI1" s="12"/>
      <c r="PXJ1" s="12"/>
      <c r="PXK1" s="12"/>
      <c r="PXL1" s="12"/>
      <c r="PXM1" s="12"/>
      <c r="PXN1" s="12"/>
      <c r="PXO1" s="12"/>
      <c r="PXP1" s="12"/>
      <c r="PXQ1" s="12"/>
      <c r="PXR1" s="12"/>
      <c r="PXS1" s="12"/>
      <c r="PXT1" s="12"/>
      <c r="PXU1" s="12"/>
      <c r="PXV1" s="12"/>
      <c r="PXW1" s="12"/>
      <c r="PXX1" s="12"/>
      <c r="PXY1" s="12"/>
      <c r="PXZ1" s="12"/>
      <c r="PYA1" s="12"/>
      <c r="PYB1" s="12"/>
      <c r="PYC1" s="12"/>
      <c r="PYD1" s="12"/>
      <c r="PYE1" s="12"/>
      <c r="PYF1" s="12"/>
      <c r="PYG1" s="12"/>
      <c r="PYH1" s="12"/>
      <c r="PYI1" s="12"/>
      <c r="PYJ1" s="12"/>
      <c r="PYK1" s="12"/>
      <c r="PYL1" s="12"/>
      <c r="PYM1" s="12"/>
      <c r="PYN1" s="12"/>
      <c r="PYO1" s="12"/>
      <c r="PYP1" s="12"/>
      <c r="PYQ1" s="12"/>
      <c r="PYR1" s="12"/>
      <c r="PYS1" s="12"/>
      <c r="PYT1" s="12"/>
      <c r="PYU1" s="12"/>
      <c r="PYV1" s="12"/>
      <c r="PYW1" s="12"/>
      <c r="PYX1" s="12"/>
      <c r="PYY1" s="12"/>
      <c r="PYZ1" s="12"/>
      <c r="PZA1" s="12"/>
      <c r="PZB1" s="12"/>
      <c r="PZC1" s="12"/>
      <c r="PZD1" s="12"/>
      <c r="PZE1" s="12"/>
      <c r="PZF1" s="12"/>
      <c r="PZG1" s="12"/>
      <c r="PZH1" s="12"/>
      <c r="PZI1" s="12"/>
      <c r="PZJ1" s="12"/>
      <c r="PZK1" s="12"/>
      <c r="PZL1" s="12"/>
      <c r="PZM1" s="12"/>
      <c r="PZN1" s="12"/>
      <c r="PZO1" s="12"/>
      <c r="PZP1" s="12"/>
      <c r="PZQ1" s="12"/>
      <c r="PZR1" s="12"/>
      <c r="PZS1" s="12"/>
      <c r="PZT1" s="12"/>
      <c r="PZU1" s="12"/>
      <c r="PZV1" s="12"/>
      <c r="PZW1" s="12"/>
      <c r="PZX1" s="12"/>
      <c r="PZY1" s="12"/>
      <c r="PZZ1" s="12"/>
      <c r="QAA1" s="12"/>
      <c r="QAB1" s="12"/>
      <c r="QAC1" s="12"/>
      <c r="QAD1" s="12"/>
      <c r="QAE1" s="12"/>
      <c r="QAF1" s="12"/>
      <c r="QAG1" s="12"/>
      <c r="QAH1" s="12"/>
      <c r="QAI1" s="12"/>
      <c r="QAJ1" s="12"/>
      <c r="QAK1" s="12"/>
      <c r="QAL1" s="12"/>
      <c r="QAM1" s="12"/>
      <c r="QAN1" s="12"/>
      <c r="QAO1" s="12"/>
      <c r="QAP1" s="12"/>
      <c r="QAQ1" s="12"/>
      <c r="QAR1" s="12"/>
      <c r="QAS1" s="12"/>
      <c r="QAT1" s="12"/>
      <c r="QAU1" s="12"/>
      <c r="QAV1" s="12"/>
      <c r="QAW1" s="12"/>
      <c r="QAX1" s="12"/>
      <c r="QAY1" s="12"/>
      <c r="QAZ1" s="12"/>
      <c r="QBA1" s="12"/>
      <c r="QBB1" s="12"/>
      <c r="QBC1" s="12"/>
      <c r="QBD1" s="12"/>
      <c r="QBE1" s="12"/>
      <c r="QBF1" s="12"/>
      <c r="QBG1" s="12"/>
      <c r="QBH1" s="12"/>
      <c r="QBI1" s="12"/>
      <c r="QBJ1" s="12"/>
      <c r="QBK1" s="12"/>
      <c r="QBL1" s="12"/>
      <c r="QBM1" s="12"/>
      <c r="QBN1" s="12"/>
      <c r="QBO1" s="12"/>
      <c r="QBP1" s="12"/>
      <c r="QBQ1" s="12"/>
      <c r="QBR1" s="12"/>
      <c r="QBS1" s="12"/>
      <c r="QBT1" s="12"/>
      <c r="QBU1" s="12"/>
      <c r="QBV1" s="12"/>
      <c r="QBW1" s="12"/>
      <c r="QBX1" s="12"/>
      <c r="QBY1" s="12"/>
      <c r="QBZ1" s="12"/>
      <c r="QCA1" s="12"/>
      <c r="QCB1" s="12"/>
      <c r="QCC1" s="12"/>
      <c r="QCD1" s="12"/>
      <c r="QCE1" s="12"/>
      <c r="QCF1" s="12"/>
      <c r="QCG1" s="12"/>
      <c r="QCH1" s="12"/>
      <c r="QCI1" s="12"/>
      <c r="QCJ1" s="12"/>
      <c r="QCK1" s="12"/>
      <c r="QCL1" s="12"/>
      <c r="QCM1" s="12"/>
      <c r="QCN1" s="12"/>
      <c r="QCO1" s="12"/>
      <c r="QCP1" s="12"/>
      <c r="QCQ1" s="12"/>
      <c r="QCR1" s="12"/>
      <c r="QCS1" s="12"/>
      <c r="QCT1" s="12"/>
      <c r="QCU1" s="12"/>
      <c r="QCV1" s="12"/>
      <c r="QCW1" s="12"/>
      <c r="QCX1" s="12"/>
      <c r="QCY1" s="12"/>
      <c r="QCZ1" s="12"/>
      <c r="QDA1" s="12"/>
      <c r="QDB1" s="12"/>
      <c r="QDC1" s="12"/>
      <c r="QDD1" s="12"/>
      <c r="QDE1" s="12"/>
      <c r="QDF1" s="12"/>
      <c r="QDG1" s="12"/>
      <c r="QDH1" s="12"/>
      <c r="QDI1" s="12"/>
      <c r="QDJ1" s="12"/>
      <c r="QDK1" s="12"/>
      <c r="QDL1" s="12"/>
      <c r="QDM1" s="12"/>
      <c r="QDN1" s="12"/>
      <c r="QDO1" s="12"/>
      <c r="QDP1" s="12"/>
      <c r="QDQ1" s="12"/>
      <c r="QDR1" s="12"/>
      <c r="QDS1" s="12"/>
      <c r="QDT1" s="12"/>
      <c r="QDU1" s="12"/>
      <c r="QDV1" s="12"/>
      <c r="QDW1" s="12"/>
      <c r="QDX1" s="12"/>
      <c r="QDY1" s="12"/>
      <c r="QDZ1" s="12"/>
      <c r="QEA1" s="12"/>
      <c r="QEB1" s="12"/>
      <c r="QEC1" s="12"/>
      <c r="QED1" s="12"/>
      <c r="QEE1" s="12"/>
      <c r="QEF1" s="12"/>
      <c r="QEG1" s="12"/>
      <c r="QEH1" s="12"/>
      <c r="QEI1" s="12"/>
      <c r="QEJ1" s="12"/>
      <c r="QEK1" s="12"/>
      <c r="QEL1" s="12"/>
      <c r="QEM1" s="12"/>
      <c r="QEN1" s="12"/>
      <c r="QEO1" s="12"/>
      <c r="QEP1" s="12"/>
      <c r="QEQ1" s="12"/>
      <c r="QER1" s="12"/>
      <c r="QES1" s="12"/>
      <c r="QET1" s="12"/>
      <c r="QEU1" s="12"/>
      <c r="QEV1" s="12"/>
      <c r="QEW1" s="12"/>
      <c r="QEX1" s="12"/>
      <c r="QEY1" s="12"/>
      <c r="QEZ1" s="12"/>
      <c r="QFA1" s="12"/>
      <c r="QFB1" s="12"/>
      <c r="QFC1" s="12"/>
      <c r="QFD1" s="12"/>
      <c r="QFE1" s="12"/>
      <c r="QFF1" s="12"/>
      <c r="QFG1" s="12"/>
      <c r="QFH1" s="12"/>
      <c r="QFI1" s="12"/>
      <c r="QFJ1" s="12"/>
      <c r="QFK1" s="12"/>
      <c r="QFL1" s="12"/>
      <c r="QFM1" s="12"/>
      <c r="QFN1" s="12"/>
      <c r="QFO1" s="12"/>
      <c r="QFP1" s="12"/>
      <c r="QFQ1" s="12"/>
      <c r="QFR1" s="12"/>
      <c r="QFS1" s="12"/>
      <c r="QFT1" s="12"/>
      <c r="QFU1" s="12"/>
      <c r="QFV1" s="12"/>
      <c r="QFW1" s="12"/>
      <c r="QFX1" s="12"/>
      <c r="QFY1" s="12"/>
      <c r="QFZ1" s="12"/>
      <c r="QGA1" s="12"/>
      <c r="QGB1" s="12"/>
      <c r="QGC1" s="12"/>
      <c r="QGD1" s="12"/>
      <c r="QGE1" s="12"/>
      <c r="QGF1" s="12"/>
      <c r="QGG1" s="12"/>
      <c r="QGH1" s="12"/>
      <c r="QGI1" s="12"/>
      <c r="QGJ1" s="12"/>
      <c r="QGK1" s="12"/>
      <c r="QGL1" s="12"/>
      <c r="QGM1" s="12"/>
      <c r="QGN1" s="12"/>
      <c r="QGO1" s="12"/>
      <c r="QGP1" s="12"/>
      <c r="QGQ1" s="12"/>
      <c r="QGR1" s="12"/>
      <c r="QGS1" s="12"/>
      <c r="QGT1" s="12"/>
      <c r="QGU1" s="12"/>
      <c r="QGV1" s="12"/>
      <c r="QGW1" s="12"/>
      <c r="QGX1" s="12"/>
      <c r="QGY1" s="12"/>
      <c r="QGZ1" s="12"/>
      <c r="QHA1" s="12"/>
      <c r="QHB1" s="12"/>
      <c r="QHC1" s="12"/>
      <c r="QHD1" s="12"/>
      <c r="QHE1" s="12"/>
      <c r="QHF1" s="12"/>
      <c r="QHG1" s="12"/>
      <c r="QHH1" s="12"/>
      <c r="QHI1" s="12"/>
      <c r="QHJ1" s="12"/>
      <c r="QHK1" s="12"/>
      <c r="QHL1" s="12"/>
      <c r="QHM1" s="12"/>
      <c r="QHN1" s="12"/>
      <c r="QHO1" s="12"/>
      <c r="QHP1" s="12"/>
      <c r="QHQ1" s="12"/>
      <c r="QHR1" s="12"/>
      <c r="QHS1" s="12"/>
      <c r="QHT1" s="12"/>
      <c r="QHU1" s="12"/>
      <c r="QHV1" s="12"/>
      <c r="QHW1" s="12"/>
      <c r="QHX1" s="12"/>
      <c r="QHY1" s="12"/>
      <c r="QHZ1" s="12"/>
      <c r="QIA1" s="12"/>
      <c r="QIB1" s="12"/>
      <c r="QIC1" s="12"/>
      <c r="QID1" s="12"/>
      <c r="QIE1" s="12"/>
      <c r="QIF1" s="12"/>
      <c r="QIG1" s="12"/>
      <c r="QIH1" s="12"/>
      <c r="QII1" s="12"/>
      <c r="QIJ1" s="12"/>
      <c r="QIK1" s="12"/>
      <c r="QIL1" s="12"/>
      <c r="QIM1" s="12"/>
      <c r="QIN1" s="12"/>
      <c r="QIO1" s="12"/>
      <c r="QIP1" s="12"/>
      <c r="QIQ1" s="12"/>
      <c r="QIR1" s="12"/>
      <c r="QIS1" s="12"/>
      <c r="QIT1" s="12"/>
      <c r="QIU1" s="12"/>
      <c r="QIV1" s="12"/>
      <c r="QIW1" s="12"/>
      <c r="QIX1" s="12"/>
      <c r="QIY1" s="12"/>
      <c r="QIZ1" s="12"/>
      <c r="QJA1" s="12"/>
      <c r="QJB1" s="12"/>
      <c r="QJC1" s="12"/>
      <c r="QJD1" s="12"/>
      <c r="QJE1" s="12"/>
      <c r="QJF1" s="12"/>
      <c r="QJG1" s="12"/>
      <c r="QJH1" s="12"/>
      <c r="QJI1" s="12"/>
      <c r="QJJ1" s="12"/>
      <c r="QJK1" s="12"/>
      <c r="QJL1" s="12"/>
      <c r="QJM1" s="12"/>
      <c r="QJN1" s="12"/>
      <c r="QJO1" s="12"/>
      <c r="QJP1" s="12"/>
      <c r="QJQ1" s="12"/>
      <c r="QJR1" s="12"/>
      <c r="QJS1" s="12"/>
      <c r="QJT1" s="12"/>
      <c r="QJU1" s="12"/>
      <c r="QJV1" s="12"/>
      <c r="QJW1" s="12"/>
      <c r="QJX1" s="12"/>
      <c r="QJY1" s="12"/>
      <c r="QJZ1" s="12"/>
      <c r="QKA1" s="12"/>
      <c r="QKB1" s="12"/>
      <c r="QKC1" s="12"/>
      <c r="QKD1" s="12"/>
      <c r="QKE1" s="12"/>
      <c r="QKF1" s="12"/>
      <c r="QKG1" s="12"/>
      <c r="QKH1" s="12"/>
      <c r="QKI1" s="12"/>
      <c r="QKJ1" s="12"/>
      <c r="QKK1" s="12"/>
      <c r="QKL1" s="12"/>
      <c r="QKM1" s="12"/>
      <c r="QKN1" s="12"/>
      <c r="QKO1" s="12"/>
      <c r="QKP1" s="12"/>
      <c r="QKQ1" s="12"/>
      <c r="QKR1" s="12"/>
      <c r="QKS1" s="12"/>
      <c r="QKT1" s="12"/>
      <c r="QKU1" s="12"/>
      <c r="QKV1" s="12"/>
      <c r="QKW1" s="12"/>
      <c r="QKX1" s="12"/>
      <c r="QKY1" s="12"/>
      <c r="QKZ1" s="12"/>
      <c r="QLA1" s="12"/>
      <c r="QLB1" s="12"/>
      <c r="QLC1" s="12"/>
      <c r="QLD1" s="12"/>
      <c r="QLE1" s="12"/>
      <c r="QLF1" s="12"/>
      <c r="QLG1" s="12"/>
      <c r="QLH1" s="12"/>
      <c r="QLI1" s="12"/>
      <c r="QLJ1" s="12"/>
      <c r="QLK1" s="12"/>
      <c r="QLL1" s="12"/>
      <c r="QLM1" s="12"/>
      <c r="QLN1" s="12"/>
      <c r="QLO1" s="12"/>
      <c r="QLP1" s="12"/>
      <c r="QLQ1" s="12"/>
      <c r="QLR1" s="12"/>
      <c r="QLS1" s="12"/>
      <c r="QLT1" s="12"/>
      <c r="QLU1" s="12"/>
      <c r="QLV1" s="12"/>
      <c r="QLW1" s="12"/>
      <c r="QLX1" s="12"/>
      <c r="QLY1" s="12"/>
      <c r="QLZ1" s="12"/>
      <c r="QMA1" s="12"/>
      <c r="QMB1" s="12"/>
      <c r="QMC1" s="12"/>
      <c r="QMD1" s="12"/>
      <c r="QME1" s="12"/>
      <c r="QMF1" s="12"/>
      <c r="QMG1" s="12"/>
      <c r="QMH1" s="12"/>
      <c r="QMI1" s="12"/>
      <c r="QMJ1" s="12"/>
      <c r="QMK1" s="12"/>
      <c r="QML1" s="12"/>
      <c r="QMM1" s="12"/>
      <c r="QMN1" s="12"/>
      <c r="QMO1" s="12"/>
      <c r="QMP1" s="12"/>
      <c r="QMQ1" s="12"/>
      <c r="QMR1" s="12"/>
      <c r="QMS1" s="12"/>
      <c r="QMT1" s="12"/>
      <c r="QMU1" s="12"/>
      <c r="QMV1" s="12"/>
      <c r="QMW1" s="12"/>
      <c r="QMX1" s="12"/>
      <c r="QMY1" s="12"/>
      <c r="QMZ1" s="12"/>
      <c r="QNA1" s="12"/>
      <c r="QNB1" s="12"/>
      <c r="QNC1" s="12"/>
      <c r="QND1" s="12"/>
      <c r="QNE1" s="12"/>
      <c r="QNF1" s="12"/>
      <c r="QNG1" s="12"/>
      <c r="QNH1" s="12"/>
      <c r="QNI1" s="12"/>
      <c r="QNJ1" s="12"/>
      <c r="QNK1" s="12"/>
      <c r="QNL1" s="12"/>
      <c r="QNM1" s="12"/>
      <c r="QNN1" s="12"/>
      <c r="QNO1" s="12"/>
      <c r="QNP1" s="12"/>
      <c r="QNQ1" s="12"/>
      <c r="QNR1" s="12"/>
      <c r="QNS1" s="12"/>
      <c r="QNT1" s="12"/>
      <c r="QNU1" s="12"/>
      <c r="QNV1" s="12"/>
      <c r="QNW1" s="12"/>
      <c r="QNX1" s="12"/>
      <c r="QNY1" s="12"/>
      <c r="QNZ1" s="12"/>
      <c r="QOA1" s="12"/>
      <c r="QOB1" s="12"/>
      <c r="QOC1" s="12"/>
      <c r="QOD1" s="12"/>
      <c r="QOE1" s="12"/>
      <c r="QOF1" s="12"/>
      <c r="QOG1" s="12"/>
      <c r="QOH1" s="12"/>
      <c r="QOI1" s="12"/>
      <c r="QOJ1" s="12"/>
      <c r="QOK1" s="12"/>
      <c r="QOL1" s="12"/>
      <c r="QOM1" s="12"/>
      <c r="QON1" s="12"/>
      <c r="QOO1" s="12"/>
      <c r="QOP1" s="12"/>
      <c r="QOQ1" s="12"/>
      <c r="QOR1" s="12"/>
      <c r="QOS1" s="12"/>
      <c r="QOT1" s="12"/>
      <c r="QOU1" s="12"/>
      <c r="QOV1" s="12"/>
      <c r="QOW1" s="12"/>
      <c r="QOX1" s="12"/>
      <c r="QOY1" s="12"/>
      <c r="QOZ1" s="12"/>
      <c r="QPA1" s="12"/>
      <c r="QPB1" s="12"/>
      <c r="QPC1" s="12"/>
      <c r="QPD1" s="12"/>
      <c r="QPE1" s="12"/>
      <c r="QPF1" s="12"/>
      <c r="QPG1" s="12"/>
      <c r="QPH1" s="12"/>
      <c r="QPI1" s="12"/>
      <c r="QPJ1" s="12"/>
      <c r="QPK1" s="12"/>
      <c r="QPL1" s="12"/>
      <c r="QPM1" s="12"/>
      <c r="QPN1" s="12"/>
      <c r="QPO1" s="12"/>
      <c r="QPP1" s="12"/>
      <c r="QPQ1" s="12"/>
      <c r="QPR1" s="12"/>
      <c r="QPS1" s="12"/>
      <c r="QPT1" s="12"/>
      <c r="QPU1" s="12"/>
      <c r="QPV1" s="12"/>
      <c r="QPW1" s="12"/>
      <c r="QPX1" s="12"/>
      <c r="QPY1" s="12"/>
      <c r="QPZ1" s="12"/>
      <c r="QQA1" s="12"/>
      <c r="QQB1" s="12"/>
      <c r="QQC1" s="12"/>
      <c r="QQD1" s="12"/>
      <c r="QQE1" s="12"/>
      <c r="QQF1" s="12"/>
      <c r="QQG1" s="12"/>
      <c r="QQH1" s="12"/>
      <c r="QQI1" s="12"/>
      <c r="QQJ1" s="12"/>
      <c r="QQK1" s="12"/>
      <c r="QQL1" s="12"/>
      <c r="QQM1" s="12"/>
      <c r="QQN1" s="12"/>
      <c r="QQO1" s="12"/>
      <c r="QQP1" s="12"/>
      <c r="QQQ1" s="12"/>
      <c r="QQR1" s="12"/>
      <c r="QQS1" s="12"/>
      <c r="QQT1" s="12"/>
      <c r="QQU1" s="12"/>
      <c r="QQV1" s="12"/>
      <c r="QQW1" s="12"/>
      <c r="QQX1" s="12"/>
      <c r="QQY1" s="12"/>
      <c r="QQZ1" s="12"/>
      <c r="QRA1" s="12"/>
      <c r="QRB1" s="12"/>
      <c r="QRC1" s="12"/>
      <c r="QRD1" s="12"/>
      <c r="QRE1" s="12"/>
      <c r="QRF1" s="12"/>
      <c r="QRG1" s="12"/>
      <c r="QRH1" s="12"/>
      <c r="QRI1" s="12"/>
      <c r="QRJ1" s="12"/>
      <c r="QRK1" s="12"/>
      <c r="QRL1" s="12"/>
      <c r="QRM1" s="12"/>
      <c r="QRN1" s="12"/>
      <c r="QRO1" s="12"/>
      <c r="QRP1" s="12"/>
      <c r="QRQ1" s="12"/>
      <c r="QRR1" s="12"/>
      <c r="QRS1" s="12"/>
      <c r="QRT1" s="12"/>
      <c r="QRU1" s="12"/>
      <c r="QRV1" s="12"/>
      <c r="QRW1" s="12"/>
      <c r="QRX1" s="12"/>
      <c r="QRY1" s="12"/>
      <c r="QRZ1" s="12"/>
      <c r="QSA1" s="12"/>
      <c r="QSB1" s="12"/>
      <c r="QSC1" s="12"/>
      <c r="QSD1" s="12"/>
      <c r="QSE1" s="12"/>
      <c r="QSF1" s="12"/>
      <c r="QSG1" s="12"/>
      <c r="QSH1" s="12"/>
      <c r="QSI1" s="12"/>
      <c r="QSJ1" s="12"/>
      <c r="QSK1" s="12"/>
      <c r="QSL1" s="12"/>
      <c r="QSM1" s="12"/>
      <c r="QSN1" s="12"/>
      <c r="QSO1" s="12"/>
      <c r="QSP1" s="12"/>
      <c r="QSQ1" s="12"/>
      <c r="QSR1" s="12"/>
      <c r="QSS1" s="12"/>
      <c r="QST1" s="12"/>
      <c r="QSU1" s="12"/>
      <c r="QSV1" s="12"/>
      <c r="QSW1" s="12"/>
      <c r="QSX1" s="12"/>
      <c r="QSY1" s="12"/>
      <c r="QSZ1" s="12"/>
      <c r="QTA1" s="12"/>
      <c r="QTB1" s="12"/>
      <c r="QTC1" s="12"/>
      <c r="QTD1" s="12"/>
      <c r="QTE1" s="12"/>
      <c r="QTF1" s="12"/>
      <c r="QTG1" s="12"/>
      <c r="QTH1" s="12"/>
      <c r="QTI1" s="12"/>
      <c r="QTJ1" s="12"/>
      <c r="QTK1" s="12"/>
      <c r="QTL1" s="12"/>
      <c r="QTM1" s="12"/>
      <c r="QTN1" s="12"/>
      <c r="QTO1" s="12"/>
      <c r="QTP1" s="12"/>
      <c r="QTQ1" s="12"/>
      <c r="QTR1" s="12"/>
      <c r="QTS1" s="12"/>
      <c r="QTT1" s="12"/>
      <c r="QTU1" s="12"/>
      <c r="QTV1" s="12"/>
      <c r="QTW1" s="12"/>
      <c r="QTX1" s="12"/>
      <c r="QTY1" s="12"/>
      <c r="QTZ1" s="12"/>
      <c r="QUA1" s="12"/>
      <c r="QUB1" s="12"/>
      <c r="QUC1" s="12"/>
      <c r="QUD1" s="12"/>
      <c r="QUE1" s="12"/>
      <c r="QUF1" s="12"/>
      <c r="QUG1" s="12"/>
      <c r="QUH1" s="12"/>
      <c r="QUI1" s="12"/>
      <c r="QUJ1" s="12"/>
      <c r="QUK1" s="12"/>
      <c r="QUL1" s="12"/>
      <c r="QUM1" s="12"/>
      <c r="QUN1" s="12"/>
      <c r="QUO1" s="12"/>
      <c r="QUP1" s="12"/>
      <c r="QUQ1" s="12"/>
      <c r="QUR1" s="12"/>
      <c r="QUS1" s="12"/>
      <c r="QUT1" s="12"/>
      <c r="QUU1" s="12"/>
      <c r="QUV1" s="12"/>
      <c r="QUW1" s="12"/>
      <c r="QUX1" s="12"/>
      <c r="QUY1" s="12"/>
      <c r="QUZ1" s="12"/>
      <c r="QVA1" s="12"/>
      <c r="QVB1" s="12"/>
      <c r="QVC1" s="12"/>
      <c r="QVD1" s="12"/>
      <c r="QVE1" s="12"/>
      <c r="QVF1" s="12"/>
      <c r="QVG1" s="12"/>
      <c r="QVH1" s="12"/>
      <c r="QVI1" s="12"/>
      <c r="QVJ1" s="12"/>
      <c r="QVK1" s="12"/>
      <c r="QVL1" s="12"/>
      <c r="QVM1" s="12"/>
      <c r="QVN1" s="12"/>
      <c r="QVO1" s="12"/>
      <c r="QVP1" s="12"/>
      <c r="QVQ1" s="12"/>
      <c r="QVR1" s="12"/>
      <c r="QVS1" s="12"/>
      <c r="QVT1" s="12"/>
      <c r="QVU1" s="12"/>
      <c r="QVV1" s="12"/>
      <c r="QVW1" s="12"/>
      <c r="QVX1" s="12"/>
      <c r="QVY1" s="12"/>
      <c r="QVZ1" s="12"/>
      <c r="QWA1" s="12"/>
      <c r="QWB1" s="12"/>
      <c r="QWC1" s="12"/>
      <c r="QWD1" s="12"/>
      <c r="QWE1" s="12"/>
      <c r="QWF1" s="12"/>
      <c r="QWG1" s="12"/>
      <c r="QWH1" s="12"/>
      <c r="QWI1" s="12"/>
      <c r="QWJ1" s="12"/>
      <c r="QWK1" s="12"/>
      <c r="QWL1" s="12"/>
      <c r="QWM1" s="12"/>
      <c r="QWN1" s="12"/>
      <c r="QWO1" s="12"/>
      <c r="QWP1" s="12"/>
      <c r="QWQ1" s="12"/>
      <c r="QWR1" s="12"/>
      <c r="QWS1" s="12"/>
      <c r="QWT1" s="12"/>
      <c r="QWU1" s="12"/>
      <c r="QWV1" s="12"/>
      <c r="QWW1" s="12"/>
      <c r="QWX1" s="12"/>
      <c r="QWY1" s="12"/>
      <c r="QWZ1" s="12"/>
      <c r="QXA1" s="12"/>
      <c r="QXB1" s="12"/>
      <c r="QXC1" s="12"/>
      <c r="QXD1" s="12"/>
      <c r="QXE1" s="12"/>
      <c r="QXF1" s="12"/>
      <c r="QXG1" s="12"/>
      <c r="QXH1" s="12"/>
      <c r="QXI1" s="12"/>
      <c r="QXJ1" s="12"/>
      <c r="QXK1" s="12"/>
      <c r="QXL1" s="12"/>
      <c r="QXM1" s="12"/>
      <c r="QXN1" s="12"/>
      <c r="QXO1" s="12"/>
      <c r="QXP1" s="12"/>
      <c r="QXQ1" s="12"/>
      <c r="QXR1" s="12"/>
      <c r="QXS1" s="12"/>
      <c r="QXT1" s="12"/>
      <c r="QXU1" s="12"/>
      <c r="QXV1" s="12"/>
      <c r="QXW1" s="12"/>
      <c r="QXX1" s="12"/>
      <c r="QXY1" s="12"/>
      <c r="QXZ1" s="12"/>
      <c r="QYA1" s="12"/>
      <c r="QYB1" s="12"/>
      <c r="QYC1" s="12"/>
      <c r="QYD1" s="12"/>
      <c r="QYE1" s="12"/>
      <c r="QYF1" s="12"/>
      <c r="QYG1" s="12"/>
      <c r="QYH1" s="12"/>
      <c r="QYI1" s="12"/>
      <c r="QYJ1" s="12"/>
      <c r="QYK1" s="12"/>
      <c r="QYL1" s="12"/>
      <c r="QYM1" s="12"/>
      <c r="QYN1" s="12"/>
      <c r="QYO1" s="12"/>
      <c r="QYP1" s="12"/>
      <c r="QYQ1" s="12"/>
      <c r="QYR1" s="12"/>
      <c r="QYS1" s="12"/>
      <c r="QYT1" s="12"/>
      <c r="QYU1" s="12"/>
      <c r="QYV1" s="12"/>
      <c r="QYW1" s="12"/>
      <c r="QYX1" s="12"/>
      <c r="QYY1" s="12"/>
      <c r="QYZ1" s="12"/>
      <c r="QZA1" s="12"/>
      <c r="QZB1" s="12"/>
      <c r="QZC1" s="12"/>
      <c r="QZD1" s="12"/>
      <c r="QZE1" s="12"/>
      <c r="QZF1" s="12"/>
      <c r="QZG1" s="12"/>
      <c r="QZH1" s="12"/>
      <c r="QZI1" s="12"/>
      <c r="QZJ1" s="12"/>
      <c r="QZK1" s="12"/>
      <c r="QZL1" s="12"/>
      <c r="QZM1" s="12"/>
      <c r="QZN1" s="12"/>
      <c r="QZO1" s="12"/>
      <c r="QZP1" s="12"/>
      <c r="QZQ1" s="12"/>
      <c r="QZR1" s="12"/>
      <c r="QZS1" s="12"/>
      <c r="QZT1" s="12"/>
      <c r="QZU1" s="12"/>
      <c r="QZV1" s="12"/>
      <c r="QZW1" s="12"/>
      <c r="QZX1" s="12"/>
      <c r="QZY1" s="12"/>
      <c r="QZZ1" s="12"/>
      <c r="RAA1" s="12"/>
      <c r="RAB1" s="12"/>
      <c r="RAC1" s="12"/>
      <c r="RAD1" s="12"/>
      <c r="RAE1" s="12"/>
      <c r="RAF1" s="12"/>
      <c r="RAG1" s="12"/>
      <c r="RAH1" s="12"/>
      <c r="RAI1" s="12"/>
      <c r="RAJ1" s="12"/>
      <c r="RAK1" s="12"/>
      <c r="RAL1" s="12"/>
      <c r="RAM1" s="12"/>
      <c r="RAN1" s="12"/>
      <c r="RAO1" s="12"/>
      <c r="RAP1" s="12"/>
      <c r="RAQ1" s="12"/>
      <c r="RAR1" s="12"/>
      <c r="RAS1" s="12"/>
      <c r="RAT1" s="12"/>
      <c r="RAU1" s="12"/>
      <c r="RAV1" s="12"/>
      <c r="RAW1" s="12"/>
      <c r="RAX1" s="12"/>
      <c r="RAY1" s="12"/>
      <c r="RAZ1" s="12"/>
      <c r="RBA1" s="12"/>
      <c r="RBB1" s="12"/>
      <c r="RBC1" s="12"/>
      <c r="RBD1" s="12"/>
      <c r="RBE1" s="12"/>
      <c r="RBF1" s="12"/>
      <c r="RBG1" s="12"/>
      <c r="RBH1" s="12"/>
      <c r="RBI1" s="12"/>
      <c r="RBJ1" s="12"/>
      <c r="RBK1" s="12"/>
      <c r="RBL1" s="12"/>
      <c r="RBM1" s="12"/>
      <c r="RBN1" s="12"/>
      <c r="RBO1" s="12"/>
      <c r="RBP1" s="12"/>
      <c r="RBQ1" s="12"/>
      <c r="RBR1" s="12"/>
      <c r="RBS1" s="12"/>
      <c r="RBT1" s="12"/>
      <c r="RBU1" s="12"/>
      <c r="RBV1" s="12"/>
      <c r="RBW1" s="12"/>
      <c r="RBX1" s="12"/>
      <c r="RBY1" s="12"/>
      <c r="RBZ1" s="12"/>
      <c r="RCA1" s="12"/>
      <c r="RCB1" s="12"/>
      <c r="RCC1" s="12"/>
      <c r="RCD1" s="12"/>
      <c r="RCE1" s="12"/>
      <c r="RCF1" s="12"/>
      <c r="RCG1" s="12"/>
      <c r="RCH1" s="12"/>
      <c r="RCI1" s="12"/>
      <c r="RCJ1" s="12"/>
      <c r="RCK1" s="12"/>
      <c r="RCL1" s="12"/>
      <c r="RCM1" s="12"/>
      <c r="RCN1" s="12"/>
      <c r="RCO1" s="12"/>
      <c r="RCP1" s="12"/>
      <c r="RCQ1" s="12"/>
      <c r="RCR1" s="12"/>
      <c r="RCS1" s="12"/>
      <c r="RCT1" s="12"/>
      <c r="RCU1" s="12"/>
      <c r="RCV1" s="12"/>
      <c r="RCW1" s="12"/>
      <c r="RCX1" s="12"/>
      <c r="RCY1" s="12"/>
      <c r="RCZ1" s="12"/>
      <c r="RDA1" s="12"/>
      <c r="RDB1" s="12"/>
      <c r="RDC1" s="12"/>
      <c r="RDD1" s="12"/>
      <c r="RDE1" s="12"/>
      <c r="RDF1" s="12"/>
      <c r="RDG1" s="12"/>
      <c r="RDH1" s="12"/>
      <c r="RDI1" s="12"/>
      <c r="RDJ1" s="12"/>
      <c r="RDK1" s="12"/>
      <c r="RDL1" s="12"/>
      <c r="RDM1" s="12"/>
      <c r="RDN1" s="12"/>
      <c r="RDO1" s="12"/>
      <c r="RDP1" s="12"/>
      <c r="RDQ1" s="12"/>
      <c r="RDR1" s="12"/>
      <c r="RDS1" s="12"/>
      <c r="RDT1" s="12"/>
      <c r="RDU1" s="12"/>
      <c r="RDV1" s="12"/>
      <c r="RDW1" s="12"/>
      <c r="RDX1" s="12"/>
      <c r="RDY1" s="12"/>
      <c r="RDZ1" s="12"/>
      <c r="REA1" s="12"/>
      <c r="REB1" s="12"/>
      <c r="REC1" s="12"/>
      <c r="RED1" s="12"/>
      <c r="REE1" s="12"/>
      <c r="REF1" s="12"/>
      <c r="REG1" s="12"/>
      <c r="REH1" s="12"/>
      <c r="REI1" s="12"/>
      <c r="REJ1" s="12"/>
      <c r="REK1" s="12"/>
      <c r="REL1" s="12"/>
      <c r="REM1" s="12"/>
      <c r="REN1" s="12"/>
      <c r="REO1" s="12"/>
      <c r="REP1" s="12"/>
      <c r="REQ1" s="12"/>
      <c r="RER1" s="12"/>
      <c r="RES1" s="12"/>
      <c r="RET1" s="12"/>
      <c r="REU1" s="12"/>
      <c r="REV1" s="12"/>
      <c r="REW1" s="12"/>
      <c r="REX1" s="12"/>
      <c r="REY1" s="12"/>
      <c r="REZ1" s="12"/>
      <c r="RFA1" s="12"/>
      <c r="RFB1" s="12"/>
      <c r="RFC1" s="12"/>
      <c r="RFD1" s="12"/>
      <c r="RFE1" s="12"/>
      <c r="RFF1" s="12"/>
      <c r="RFG1" s="12"/>
      <c r="RFH1" s="12"/>
      <c r="RFI1" s="12"/>
      <c r="RFJ1" s="12"/>
      <c r="RFK1" s="12"/>
      <c r="RFL1" s="12"/>
      <c r="RFM1" s="12"/>
      <c r="RFN1" s="12"/>
      <c r="RFO1" s="12"/>
      <c r="RFP1" s="12"/>
      <c r="RFQ1" s="12"/>
      <c r="RFR1" s="12"/>
      <c r="RFS1" s="12"/>
      <c r="RFT1" s="12"/>
      <c r="RFU1" s="12"/>
      <c r="RFV1" s="12"/>
      <c r="RFW1" s="12"/>
      <c r="RFX1" s="12"/>
      <c r="RFY1" s="12"/>
      <c r="RFZ1" s="12"/>
      <c r="RGA1" s="12"/>
      <c r="RGB1" s="12"/>
      <c r="RGC1" s="12"/>
      <c r="RGD1" s="12"/>
      <c r="RGE1" s="12"/>
      <c r="RGF1" s="12"/>
      <c r="RGG1" s="12"/>
      <c r="RGH1" s="12"/>
      <c r="RGI1" s="12"/>
      <c r="RGJ1" s="12"/>
      <c r="RGK1" s="12"/>
      <c r="RGL1" s="12"/>
      <c r="RGM1" s="12"/>
      <c r="RGN1" s="12"/>
      <c r="RGO1" s="12"/>
      <c r="RGP1" s="12"/>
      <c r="RGQ1" s="12"/>
      <c r="RGR1" s="12"/>
      <c r="RGS1" s="12"/>
      <c r="RGT1" s="12"/>
      <c r="RGU1" s="12"/>
      <c r="RGV1" s="12"/>
      <c r="RGW1" s="12"/>
      <c r="RGX1" s="12"/>
      <c r="RGY1" s="12"/>
      <c r="RGZ1" s="12"/>
      <c r="RHA1" s="12"/>
      <c r="RHB1" s="12"/>
      <c r="RHC1" s="12"/>
      <c r="RHD1" s="12"/>
      <c r="RHE1" s="12"/>
      <c r="RHF1" s="12"/>
      <c r="RHG1" s="12"/>
      <c r="RHH1" s="12"/>
      <c r="RHI1" s="12"/>
      <c r="RHJ1" s="12"/>
      <c r="RHK1" s="12"/>
      <c r="RHL1" s="12"/>
      <c r="RHM1" s="12"/>
      <c r="RHN1" s="12"/>
      <c r="RHO1" s="12"/>
      <c r="RHP1" s="12"/>
      <c r="RHQ1" s="12"/>
      <c r="RHR1" s="12"/>
      <c r="RHS1" s="12"/>
      <c r="RHT1" s="12"/>
      <c r="RHU1" s="12"/>
      <c r="RHV1" s="12"/>
      <c r="RHW1" s="12"/>
      <c r="RHX1" s="12"/>
      <c r="RHY1" s="12"/>
      <c r="RHZ1" s="12"/>
      <c r="RIA1" s="12"/>
      <c r="RIB1" s="12"/>
      <c r="RIC1" s="12"/>
      <c r="RID1" s="12"/>
      <c r="RIE1" s="12"/>
      <c r="RIF1" s="12"/>
      <c r="RIG1" s="12"/>
      <c r="RIH1" s="12"/>
      <c r="RII1" s="12"/>
      <c r="RIJ1" s="12"/>
      <c r="RIK1" s="12"/>
      <c r="RIL1" s="12"/>
      <c r="RIM1" s="12"/>
      <c r="RIN1" s="12"/>
      <c r="RIO1" s="12"/>
      <c r="RIP1" s="12"/>
      <c r="RIQ1" s="12"/>
      <c r="RIR1" s="12"/>
      <c r="RIS1" s="12"/>
      <c r="RIT1" s="12"/>
      <c r="RIU1" s="12"/>
      <c r="RIV1" s="12"/>
      <c r="RIW1" s="12"/>
      <c r="RIX1" s="12"/>
      <c r="RIY1" s="12"/>
      <c r="RIZ1" s="12"/>
      <c r="RJA1" s="12"/>
      <c r="RJB1" s="12"/>
      <c r="RJC1" s="12"/>
      <c r="RJD1" s="12"/>
      <c r="RJE1" s="12"/>
      <c r="RJF1" s="12"/>
      <c r="RJG1" s="12"/>
      <c r="RJH1" s="12"/>
      <c r="RJI1" s="12"/>
      <c r="RJJ1" s="12"/>
      <c r="RJK1" s="12"/>
      <c r="RJL1" s="12"/>
      <c r="RJM1" s="12"/>
      <c r="RJN1" s="12"/>
      <c r="RJO1" s="12"/>
      <c r="RJP1" s="12"/>
      <c r="RJQ1" s="12"/>
      <c r="RJR1" s="12"/>
      <c r="RJS1" s="12"/>
      <c r="RJT1" s="12"/>
      <c r="RJU1" s="12"/>
      <c r="RJV1" s="12"/>
      <c r="RJW1" s="12"/>
      <c r="RJX1" s="12"/>
      <c r="RJY1" s="12"/>
      <c r="RJZ1" s="12"/>
      <c r="RKA1" s="12"/>
      <c r="RKB1" s="12"/>
      <c r="RKC1" s="12"/>
      <c r="RKD1" s="12"/>
      <c r="RKE1" s="12"/>
      <c r="RKF1" s="12"/>
      <c r="RKG1" s="12"/>
      <c r="RKH1" s="12"/>
      <c r="RKI1" s="12"/>
      <c r="RKJ1" s="12"/>
      <c r="RKK1" s="12"/>
      <c r="RKL1" s="12"/>
      <c r="RKM1" s="12"/>
      <c r="RKN1" s="12"/>
      <c r="RKO1" s="12"/>
      <c r="RKP1" s="12"/>
      <c r="RKQ1" s="12"/>
      <c r="RKR1" s="12"/>
      <c r="RKS1" s="12"/>
      <c r="RKT1" s="12"/>
      <c r="RKU1" s="12"/>
      <c r="RKV1" s="12"/>
      <c r="RKW1" s="12"/>
      <c r="RKX1" s="12"/>
      <c r="RKY1" s="12"/>
      <c r="RKZ1" s="12"/>
      <c r="RLA1" s="12"/>
      <c r="RLB1" s="12"/>
      <c r="RLC1" s="12"/>
      <c r="RLD1" s="12"/>
      <c r="RLE1" s="12"/>
      <c r="RLF1" s="12"/>
      <c r="RLG1" s="12"/>
      <c r="RLH1" s="12"/>
      <c r="RLI1" s="12"/>
      <c r="RLJ1" s="12"/>
      <c r="RLK1" s="12"/>
      <c r="RLL1" s="12"/>
      <c r="RLM1" s="12"/>
      <c r="RLN1" s="12"/>
      <c r="RLO1" s="12"/>
      <c r="RLP1" s="12"/>
      <c r="RLQ1" s="12"/>
      <c r="RLR1" s="12"/>
      <c r="RLS1" s="12"/>
      <c r="RLT1" s="12"/>
      <c r="RLU1" s="12"/>
      <c r="RLV1" s="12"/>
      <c r="RLW1" s="12"/>
      <c r="RLX1" s="12"/>
      <c r="RLY1" s="12"/>
      <c r="RLZ1" s="12"/>
      <c r="RMA1" s="12"/>
      <c r="RMB1" s="12"/>
      <c r="RMC1" s="12"/>
      <c r="RMD1" s="12"/>
      <c r="RME1" s="12"/>
      <c r="RMF1" s="12"/>
      <c r="RMG1" s="12"/>
      <c r="RMH1" s="12"/>
      <c r="RMI1" s="12"/>
      <c r="RMJ1" s="12"/>
      <c r="RMK1" s="12"/>
      <c r="RML1" s="12"/>
      <c r="RMM1" s="12"/>
      <c r="RMN1" s="12"/>
      <c r="RMO1" s="12"/>
      <c r="RMP1" s="12"/>
      <c r="RMQ1" s="12"/>
      <c r="RMR1" s="12"/>
      <c r="RMS1" s="12"/>
      <c r="RMT1" s="12"/>
      <c r="RMU1" s="12"/>
      <c r="RMV1" s="12"/>
      <c r="RMW1" s="12"/>
      <c r="RMX1" s="12"/>
      <c r="RMY1" s="12"/>
      <c r="RMZ1" s="12"/>
      <c r="RNA1" s="12"/>
      <c r="RNB1" s="12"/>
      <c r="RNC1" s="12"/>
      <c r="RND1" s="12"/>
      <c r="RNE1" s="12"/>
      <c r="RNF1" s="12"/>
      <c r="RNG1" s="12"/>
      <c r="RNH1" s="12"/>
      <c r="RNI1" s="12"/>
      <c r="RNJ1" s="12"/>
      <c r="RNK1" s="12"/>
      <c r="RNL1" s="12"/>
      <c r="RNM1" s="12"/>
      <c r="RNN1" s="12"/>
      <c r="RNO1" s="12"/>
      <c r="RNP1" s="12"/>
      <c r="RNQ1" s="12"/>
      <c r="RNR1" s="12"/>
      <c r="RNS1" s="12"/>
      <c r="RNT1" s="12"/>
      <c r="RNU1" s="12"/>
      <c r="RNV1" s="12"/>
      <c r="RNW1" s="12"/>
      <c r="RNX1" s="12"/>
      <c r="RNY1" s="12"/>
      <c r="RNZ1" s="12"/>
      <c r="ROA1" s="12"/>
      <c r="ROB1" s="12"/>
      <c r="ROC1" s="12"/>
      <c r="ROD1" s="12"/>
      <c r="ROE1" s="12"/>
      <c r="ROF1" s="12"/>
      <c r="ROG1" s="12"/>
      <c r="ROH1" s="12"/>
      <c r="ROI1" s="12"/>
      <c r="ROJ1" s="12"/>
      <c r="ROK1" s="12"/>
      <c r="ROL1" s="12"/>
      <c r="ROM1" s="12"/>
      <c r="RON1" s="12"/>
      <c r="ROO1" s="12"/>
      <c r="ROP1" s="12"/>
      <c r="ROQ1" s="12"/>
      <c r="ROR1" s="12"/>
      <c r="ROS1" s="12"/>
      <c r="ROT1" s="12"/>
      <c r="ROU1" s="12"/>
      <c r="ROV1" s="12"/>
      <c r="ROW1" s="12"/>
      <c r="ROX1" s="12"/>
      <c r="ROY1" s="12"/>
      <c r="ROZ1" s="12"/>
      <c r="RPA1" s="12"/>
      <c r="RPB1" s="12"/>
      <c r="RPC1" s="12"/>
      <c r="RPD1" s="12"/>
      <c r="RPE1" s="12"/>
      <c r="RPF1" s="12"/>
      <c r="RPG1" s="12"/>
      <c r="RPH1" s="12"/>
      <c r="RPI1" s="12"/>
      <c r="RPJ1" s="12"/>
      <c r="RPK1" s="12"/>
      <c r="RPL1" s="12"/>
      <c r="RPM1" s="12"/>
      <c r="RPN1" s="12"/>
      <c r="RPO1" s="12"/>
      <c r="RPP1" s="12"/>
      <c r="RPQ1" s="12"/>
      <c r="RPR1" s="12"/>
      <c r="RPS1" s="12"/>
      <c r="RPT1" s="12"/>
      <c r="RPU1" s="12"/>
      <c r="RPV1" s="12"/>
      <c r="RPW1" s="12"/>
      <c r="RPX1" s="12"/>
      <c r="RPY1" s="12"/>
      <c r="RPZ1" s="12"/>
      <c r="RQA1" s="12"/>
      <c r="RQB1" s="12"/>
      <c r="RQC1" s="12"/>
      <c r="RQD1" s="12"/>
      <c r="RQE1" s="12"/>
      <c r="RQF1" s="12"/>
      <c r="RQG1" s="12"/>
      <c r="RQH1" s="12"/>
      <c r="RQI1" s="12"/>
      <c r="RQJ1" s="12"/>
      <c r="RQK1" s="12"/>
      <c r="RQL1" s="12"/>
      <c r="RQM1" s="12"/>
      <c r="RQN1" s="12"/>
      <c r="RQO1" s="12"/>
      <c r="RQP1" s="12"/>
      <c r="RQQ1" s="12"/>
      <c r="RQR1" s="12"/>
      <c r="RQS1" s="12"/>
      <c r="RQT1" s="12"/>
      <c r="RQU1" s="12"/>
      <c r="RQV1" s="12"/>
      <c r="RQW1" s="12"/>
      <c r="RQX1" s="12"/>
      <c r="RQY1" s="12"/>
      <c r="RQZ1" s="12"/>
      <c r="RRA1" s="12"/>
      <c r="RRB1" s="12"/>
      <c r="RRC1" s="12"/>
      <c r="RRD1" s="12"/>
      <c r="RRE1" s="12"/>
      <c r="RRF1" s="12"/>
      <c r="RRG1" s="12"/>
      <c r="RRH1" s="12"/>
      <c r="RRI1" s="12"/>
      <c r="RRJ1" s="12"/>
      <c r="RRK1" s="12"/>
      <c r="RRL1" s="12"/>
      <c r="RRM1" s="12"/>
      <c r="RRN1" s="12"/>
      <c r="RRO1" s="12"/>
      <c r="RRP1" s="12"/>
      <c r="RRQ1" s="12"/>
      <c r="RRR1" s="12"/>
      <c r="RRS1" s="12"/>
      <c r="RRT1" s="12"/>
      <c r="RRU1" s="12"/>
      <c r="RRV1" s="12"/>
      <c r="RRW1" s="12"/>
      <c r="RRX1" s="12"/>
      <c r="RRY1" s="12"/>
      <c r="RRZ1" s="12"/>
      <c r="RSA1" s="12"/>
      <c r="RSB1" s="12"/>
      <c r="RSC1" s="12"/>
      <c r="RSD1" s="12"/>
      <c r="RSE1" s="12"/>
      <c r="RSF1" s="12"/>
      <c r="RSG1" s="12"/>
      <c r="RSH1" s="12"/>
      <c r="RSI1" s="12"/>
      <c r="RSJ1" s="12"/>
      <c r="RSK1" s="12"/>
      <c r="RSL1" s="12"/>
      <c r="RSM1" s="12"/>
      <c r="RSN1" s="12"/>
      <c r="RSO1" s="12"/>
      <c r="RSP1" s="12"/>
      <c r="RSQ1" s="12"/>
      <c r="RSR1" s="12"/>
      <c r="RSS1" s="12"/>
      <c r="RST1" s="12"/>
      <c r="RSU1" s="12"/>
      <c r="RSV1" s="12"/>
      <c r="RSW1" s="12"/>
      <c r="RSX1" s="12"/>
      <c r="RSY1" s="12"/>
      <c r="RSZ1" s="12"/>
      <c r="RTA1" s="12"/>
      <c r="RTB1" s="12"/>
      <c r="RTC1" s="12"/>
      <c r="RTD1" s="12"/>
      <c r="RTE1" s="12"/>
      <c r="RTF1" s="12"/>
      <c r="RTG1" s="12"/>
      <c r="RTH1" s="12"/>
      <c r="RTI1" s="12"/>
      <c r="RTJ1" s="12"/>
      <c r="RTK1" s="12"/>
      <c r="RTL1" s="12"/>
      <c r="RTM1" s="12"/>
      <c r="RTN1" s="12"/>
      <c r="RTO1" s="12"/>
      <c r="RTP1" s="12"/>
      <c r="RTQ1" s="12"/>
      <c r="RTR1" s="12"/>
      <c r="RTS1" s="12"/>
      <c r="RTT1" s="12"/>
      <c r="RTU1" s="12"/>
      <c r="RTV1" s="12"/>
      <c r="RTW1" s="12"/>
      <c r="RTX1" s="12"/>
      <c r="RTY1" s="12"/>
      <c r="RTZ1" s="12"/>
      <c r="RUA1" s="12"/>
      <c r="RUB1" s="12"/>
      <c r="RUC1" s="12"/>
      <c r="RUD1" s="12"/>
      <c r="RUE1" s="12"/>
      <c r="RUF1" s="12"/>
      <c r="RUG1" s="12"/>
      <c r="RUH1" s="12"/>
      <c r="RUI1" s="12"/>
      <c r="RUJ1" s="12"/>
      <c r="RUK1" s="12"/>
      <c r="RUL1" s="12"/>
      <c r="RUM1" s="12"/>
      <c r="RUN1" s="12"/>
      <c r="RUO1" s="12"/>
      <c r="RUP1" s="12"/>
      <c r="RUQ1" s="12"/>
      <c r="RUR1" s="12"/>
      <c r="RUS1" s="12"/>
      <c r="RUT1" s="12"/>
      <c r="RUU1" s="12"/>
      <c r="RUV1" s="12"/>
      <c r="RUW1" s="12"/>
      <c r="RUX1" s="12"/>
      <c r="RUY1" s="12"/>
      <c r="RUZ1" s="12"/>
      <c r="RVA1" s="12"/>
      <c r="RVB1" s="12"/>
      <c r="RVC1" s="12"/>
      <c r="RVD1" s="12"/>
      <c r="RVE1" s="12"/>
      <c r="RVF1" s="12"/>
      <c r="RVG1" s="12"/>
      <c r="RVH1" s="12"/>
      <c r="RVI1" s="12"/>
      <c r="RVJ1" s="12"/>
      <c r="RVK1" s="12"/>
      <c r="RVL1" s="12"/>
      <c r="RVM1" s="12"/>
      <c r="RVN1" s="12"/>
      <c r="RVO1" s="12"/>
      <c r="RVP1" s="12"/>
      <c r="RVQ1" s="12"/>
      <c r="RVR1" s="12"/>
      <c r="RVS1" s="12"/>
      <c r="RVT1" s="12"/>
      <c r="RVU1" s="12"/>
      <c r="RVV1" s="12"/>
      <c r="RVW1" s="12"/>
      <c r="RVX1" s="12"/>
      <c r="RVY1" s="12"/>
      <c r="RVZ1" s="12"/>
      <c r="RWA1" s="12"/>
      <c r="RWB1" s="12"/>
      <c r="RWC1" s="12"/>
      <c r="RWD1" s="12"/>
      <c r="RWE1" s="12"/>
      <c r="RWF1" s="12"/>
      <c r="RWG1" s="12"/>
      <c r="RWH1" s="12"/>
      <c r="RWI1" s="12"/>
      <c r="RWJ1" s="12"/>
      <c r="RWK1" s="12"/>
      <c r="RWL1" s="12"/>
      <c r="RWM1" s="12"/>
      <c r="RWN1" s="12"/>
      <c r="RWO1" s="12"/>
      <c r="RWP1" s="12"/>
      <c r="RWQ1" s="12"/>
      <c r="RWR1" s="12"/>
      <c r="RWS1" s="12"/>
      <c r="RWT1" s="12"/>
      <c r="RWU1" s="12"/>
      <c r="RWV1" s="12"/>
      <c r="RWW1" s="12"/>
      <c r="RWX1" s="12"/>
      <c r="RWY1" s="12"/>
      <c r="RWZ1" s="12"/>
      <c r="RXA1" s="12"/>
      <c r="RXB1" s="12"/>
      <c r="RXC1" s="12"/>
      <c r="RXD1" s="12"/>
      <c r="RXE1" s="12"/>
      <c r="RXF1" s="12"/>
      <c r="RXG1" s="12"/>
      <c r="RXH1" s="12"/>
      <c r="RXI1" s="12"/>
      <c r="RXJ1" s="12"/>
      <c r="RXK1" s="12"/>
      <c r="RXL1" s="12"/>
      <c r="RXM1" s="12"/>
      <c r="RXN1" s="12"/>
      <c r="RXO1" s="12"/>
      <c r="RXP1" s="12"/>
      <c r="RXQ1" s="12"/>
      <c r="RXR1" s="12"/>
      <c r="RXS1" s="12"/>
      <c r="RXT1" s="12"/>
      <c r="RXU1" s="12"/>
      <c r="RXV1" s="12"/>
      <c r="RXW1" s="12"/>
      <c r="RXX1" s="12"/>
      <c r="RXY1" s="12"/>
      <c r="RXZ1" s="12"/>
      <c r="RYA1" s="12"/>
      <c r="RYB1" s="12"/>
      <c r="RYC1" s="12"/>
      <c r="RYD1" s="12"/>
      <c r="RYE1" s="12"/>
      <c r="RYF1" s="12"/>
      <c r="RYG1" s="12"/>
      <c r="RYH1" s="12"/>
      <c r="RYI1" s="12"/>
      <c r="RYJ1" s="12"/>
      <c r="RYK1" s="12"/>
      <c r="RYL1" s="12"/>
      <c r="RYM1" s="12"/>
      <c r="RYN1" s="12"/>
      <c r="RYO1" s="12"/>
      <c r="RYP1" s="12"/>
      <c r="RYQ1" s="12"/>
      <c r="RYR1" s="12"/>
      <c r="RYS1" s="12"/>
      <c r="RYT1" s="12"/>
      <c r="RYU1" s="12"/>
      <c r="RYV1" s="12"/>
      <c r="RYW1" s="12"/>
      <c r="RYX1" s="12"/>
      <c r="RYY1" s="12"/>
      <c r="RYZ1" s="12"/>
      <c r="RZA1" s="12"/>
      <c r="RZB1" s="12"/>
      <c r="RZC1" s="12"/>
      <c r="RZD1" s="12"/>
      <c r="RZE1" s="12"/>
      <c r="RZF1" s="12"/>
      <c r="RZG1" s="12"/>
      <c r="RZH1" s="12"/>
      <c r="RZI1" s="12"/>
      <c r="RZJ1" s="12"/>
      <c r="RZK1" s="12"/>
      <c r="RZL1" s="12"/>
      <c r="RZM1" s="12"/>
      <c r="RZN1" s="12"/>
      <c r="RZO1" s="12"/>
      <c r="RZP1" s="12"/>
      <c r="RZQ1" s="12"/>
      <c r="RZR1" s="12"/>
      <c r="RZS1" s="12"/>
      <c r="RZT1" s="12"/>
      <c r="RZU1" s="12"/>
      <c r="RZV1" s="12"/>
      <c r="RZW1" s="12"/>
      <c r="RZX1" s="12"/>
      <c r="RZY1" s="12"/>
      <c r="RZZ1" s="12"/>
      <c r="SAA1" s="12"/>
      <c r="SAB1" s="12"/>
      <c r="SAC1" s="12"/>
      <c r="SAD1" s="12"/>
      <c r="SAE1" s="12"/>
      <c r="SAF1" s="12"/>
      <c r="SAG1" s="12"/>
      <c r="SAH1" s="12"/>
      <c r="SAI1" s="12"/>
      <c r="SAJ1" s="12"/>
      <c r="SAK1" s="12"/>
      <c r="SAL1" s="12"/>
      <c r="SAM1" s="12"/>
      <c r="SAN1" s="12"/>
      <c r="SAO1" s="12"/>
      <c r="SAP1" s="12"/>
      <c r="SAQ1" s="12"/>
      <c r="SAR1" s="12"/>
      <c r="SAS1" s="12"/>
      <c r="SAT1" s="12"/>
      <c r="SAU1" s="12"/>
      <c r="SAV1" s="12"/>
      <c r="SAW1" s="12"/>
      <c r="SAX1" s="12"/>
      <c r="SAY1" s="12"/>
      <c r="SAZ1" s="12"/>
      <c r="SBA1" s="12"/>
      <c r="SBB1" s="12"/>
      <c r="SBC1" s="12"/>
      <c r="SBD1" s="12"/>
      <c r="SBE1" s="12"/>
      <c r="SBF1" s="12"/>
      <c r="SBG1" s="12"/>
      <c r="SBH1" s="12"/>
      <c r="SBI1" s="12"/>
      <c r="SBJ1" s="12"/>
      <c r="SBK1" s="12"/>
      <c r="SBL1" s="12"/>
      <c r="SBM1" s="12"/>
      <c r="SBN1" s="12"/>
      <c r="SBO1" s="12"/>
      <c r="SBP1" s="12"/>
      <c r="SBQ1" s="12"/>
      <c r="SBR1" s="12"/>
      <c r="SBS1" s="12"/>
      <c r="SBT1" s="12"/>
      <c r="SBU1" s="12"/>
      <c r="SBV1" s="12"/>
      <c r="SBW1" s="12"/>
      <c r="SBX1" s="12"/>
      <c r="SBY1" s="12"/>
      <c r="SBZ1" s="12"/>
      <c r="SCA1" s="12"/>
      <c r="SCB1" s="12"/>
      <c r="SCC1" s="12"/>
      <c r="SCD1" s="12"/>
      <c r="SCE1" s="12"/>
      <c r="SCF1" s="12"/>
      <c r="SCG1" s="12"/>
      <c r="SCH1" s="12"/>
      <c r="SCI1" s="12"/>
      <c r="SCJ1" s="12"/>
      <c r="SCK1" s="12"/>
      <c r="SCL1" s="12"/>
      <c r="SCM1" s="12"/>
      <c r="SCN1" s="12"/>
      <c r="SCO1" s="12"/>
      <c r="SCP1" s="12"/>
      <c r="SCQ1" s="12"/>
      <c r="SCR1" s="12"/>
      <c r="SCS1" s="12"/>
      <c r="SCT1" s="12"/>
      <c r="SCU1" s="12"/>
      <c r="SCV1" s="12"/>
      <c r="SCW1" s="12"/>
      <c r="SCX1" s="12"/>
      <c r="SCY1" s="12"/>
      <c r="SCZ1" s="12"/>
      <c r="SDA1" s="12"/>
      <c r="SDB1" s="12"/>
      <c r="SDC1" s="12"/>
      <c r="SDD1" s="12"/>
      <c r="SDE1" s="12"/>
      <c r="SDF1" s="12"/>
      <c r="SDG1" s="12"/>
      <c r="SDH1" s="12"/>
      <c r="SDI1" s="12"/>
      <c r="SDJ1" s="12"/>
      <c r="SDK1" s="12"/>
      <c r="SDL1" s="12"/>
      <c r="SDM1" s="12"/>
      <c r="SDN1" s="12"/>
      <c r="SDO1" s="12"/>
      <c r="SDP1" s="12"/>
      <c r="SDQ1" s="12"/>
      <c r="SDR1" s="12"/>
      <c r="SDS1" s="12"/>
      <c r="SDT1" s="12"/>
      <c r="SDU1" s="12"/>
      <c r="SDV1" s="12"/>
      <c r="SDW1" s="12"/>
      <c r="SDX1" s="12"/>
      <c r="SDY1" s="12"/>
      <c r="SDZ1" s="12"/>
      <c r="SEA1" s="12"/>
      <c r="SEB1" s="12"/>
      <c r="SEC1" s="12"/>
      <c r="SED1" s="12"/>
      <c r="SEE1" s="12"/>
      <c r="SEF1" s="12"/>
      <c r="SEG1" s="12"/>
      <c r="SEH1" s="12"/>
      <c r="SEI1" s="12"/>
      <c r="SEJ1" s="12"/>
      <c r="SEK1" s="12"/>
      <c r="SEL1" s="12"/>
      <c r="SEM1" s="12"/>
      <c r="SEN1" s="12"/>
      <c r="SEO1" s="12"/>
      <c r="SEP1" s="12"/>
      <c r="SEQ1" s="12"/>
      <c r="SER1" s="12"/>
      <c r="SES1" s="12"/>
      <c r="SET1" s="12"/>
      <c r="SEU1" s="12"/>
      <c r="SEV1" s="12"/>
      <c r="SEW1" s="12"/>
      <c r="SEX1" s="12"/>
      <c r="SEY1" s="12"/>
      <c r="SEZ1" s="12"/>
      <c r="SFA1" s="12"/>
      <c r="SFB1" s="12"/>
      <c r="SFC1" s="12"/>
      <c r="SFD1" s="12"/>
      <c r="SFE1" s="12"/>
      <c r="SFF1" s="12"/>
      <c r="SFG1" s="12"/>
      <c r="SFH1" s="12"/>
      <c r="SFI1" s="12"/>
      <c r="SFJ1" s="12"/>
      <c r="SFK1" s="12"/>
      <c r="SFL1" s="12"/>
      <c r="SFM1" s="12"/>
      <c r="SFN1" s="12"/>
      <c r="SFO1" s="12"/>
      <c r="SFP1" s="12"/>
      <c r="SFQ1" s="12"/>
      <c r="SFR1" s="12"/>
      <c r="SFS1" s="12"/>
      <c r="SFT1" s="12"/>
      <c r="SFU1" s="12"/>
      <c r="SFV1" s="12"/>
      <c r="SFW1" s="12"/>
      <c r="SFX1" s="12"/>
      <c r="SFY1" s="12"/>
      <c r="SFZ1" s="12"/>
      <c r="SGA1" s="12"/>
      <c r="SGB1" s="12"/>
      <c r="SGC1" s="12"/>
      <c r="SGD1" s="12"/>
      <c r="SGE1" s="12"/>
      <c r="SGF1" s="12"/>
      <c r="SGG1" s="12"/>
      <c r="SGH1" s="12"/>
      <c r="SGI1" s="12"/>
      <c r="SGJ1" s="12"/>
      <c r="SGK1" s="12"/>
      <c r="SGL1" s="12"/>
      <c r="SGM1" s="12"/>
      <c r="SGN1" s="12"/>
      <c r="SGO1" s="12"/>
      <c r="SGP1" s="12"/>
      <c r="SGQ1" s="12"/>
      <c r="SGR1" s="12"/>
      <c r="SGS1" s="12"/>
      <c r="SGT1" s="12"/>
      <c r="SGU1" s="12"/>
      <c r="SGV1" s="12"/>
      <c r="SGW1" s="12"/>
      <c r="SGX1" s="12"/>
      <c r="SGY1" s="12"/>
      <c r="SGZ1" s="12"/>
      <c r="SHA1" s="12"/>
      <c r="SHB1" s="12"/>
      <c r="SHC1" s="12"/>
      <c r="SHD1" s="12"/>
      <c r="SHE1" s="12"/>
      <c r="SHF1" s="12"/>
      <c r="SHG1" s="12"/>
      <c r="SHH1" s="12"/>
      <c r="SHI1" s="12"/>
      <c r="SHJ1" s="12"/>
      <c r="SHK1" s="12"/>
      <c r="SHL1" s="12"/>
      <c r="SHM1" s="12"/>
      <c r="SHN1" s="12"/>
      <c r="SHO1" s="12"/>
      <c r="SHP1" s="12"/>
      <c r="SHQ1" s="12"/>
      <c r="SHR1" s="12"/>
      <c r="SHS1" s="12"/>
      <c r="SHT1" s="12"/>
      <c r="SHU1" s="12"/>
      <c r="SHV1" s="12"/>
      <c r="SHW1" s="12"/>
      <c r="SHX1" s="12"/>
      <c r="SHY1" s="12"/>
      <c r="SHZ1" s="12"/>
      <c r="SIA1" s="12"/>
      <c r="SIB1" s="12"/>
      <c r="SIC1" s="12"/>
      <c r="SID1" s="12"/>
      <c r="SIE1" s="12"/>
      <c r="SIF1" s="12"/>
      <c r="SIG1" s="12"/>
      <c r="SIH1" s="12"/>
      <c r="SII1" s="12"/>
      <c r="SIJ1" s="12"/>
      <c r="SIK1" s="12"/>
      <c r="SIL1" s="12"/>
      <c r="SIM1" s="12"/>
      <c r="SIN1" s="12"/>
      <c r="SIO1" s="12"/>
      <c r="SIP1" s="12"/>
      <c r="SIQ1" s="12"/>
      <c r="SIR1" s="12"/>
      <c r="SIS1" s="12"/>
      <c r="SIT1" s="12"/>
      <c r="SIU1" s="12"/>
      <c r="SIV1" s="12"/>
      <c r="SIW1" s="12"/>
      <c r="SIX1" s="12"/>
      <c r="SIY1" s="12"/>
      <c r="SIZ1" s="12"/>
      <c r="SJA1" s="12"/>
      <c r="SJB1" s="12"/>
      <c r="SJC1" s="12"/>
      <c r="SJD1" s="12"/>
      <c r="SJE1" s="12"/>
      <c r="SJF1" s="12"/>
      <c r="SJG1" s="12"/>
      <c r="SJH1" s="12"/>
      <c r="SJI1" s="12"/>
      <c r="SJJ1" s="12"/>
      <c r="SJK1" s="12"/>
      <c r="SJL1" s="12"/>
      <c r="SJM1" s="12"/>
      <c r="SJN1" s="12"/>
      <c r="SJO1" s="12"/>
      <c r="SJP1" s="12"/>
      <c r="SJQ1" s="12"/>
      <c r="SJR1" s="12"/>
      <c r="SJS1" s="12"/>
      <c r="SJT1" s="12"/>
      <c r="SJU1" s="12"/>
      <c r="SJV1" s="12"/>
      <c r="SJW1" s="12"/>
      <c r="SJX1" s="12"/>
      <c r="SJY1" s="12"/>
      <c r="SJZ1" s="12"/>
      <c r="SKA1" s="12"/>
      <c r="SKB1" s="12"/>
      <c r="SKC1" s="12"/>
      <c r="SKD1" s="12"/>
      <c r="SKE1" s="12"/>
      <c r="SKF1" s="12"/>
      <c r="SKG1" s="12"/>
      <c r="SKH1" s="12"/>
      <c r="SKI1" s="12"/>
      <c r="SKJ1" s="12"/>
      <c r="SKK1" s="12"/>
      <c r="SKL1" s="12"/>
      <c r="SKM1" s="12"/>
      <c r="SKN1" s="12"/>
      <c r="SKO1" s="12"/>
      <c r="SKP1" s="12"/>
      <c r="SKQ1" s="12"/>
      <c r="SKR1" s="12"/>
      <c r="SKS1" s="12"/>
      <c r="SKT1" s="12"/>
      <c r="SKU1" s="12"/>
      <c r="SKV1" s="12"/>
      <c r="SKW1" s="12"/>
      <c r="SKX1" s="12"/>
      <c r="SKY1" s="12"/>
      <c r="SKZ1" s="12"/>
      <c r="SLA1" s="12"/>
      <c r="SLB1" s="12"/>
      <c r="SLC1" s="12"/>
      <c r="SLD1" s="12"/>
      <c r="SLE1" s="12"/>
      <c r="SLF1" s="12"/>
      <c r="SLG1" s="12"/>
      <c r="SLH1" s="12"/>
      <c r="SLI1" s="12"/>
      <c r="SLJ1" s="12"/>
      <c r="SLK1" s="12"/>
      <c r="SLL1" s="12"/>
      <c r="SLM1" s="12"/>
      <c r="SLN1" s="12"/>
      <c r="SLO1" s="12"/>
      <c r="SLP1" s="12"/>
      <c r="SLQ1" s="12"/>
      <c r="SLR1" s="12"/>
      <c r="SLS1" s="12"/>
      <c r="SLT1" s="12"/>
      <c r="SLU1" s="12"/>
      <c r="SLV1" s="12"/>
      <c r="SLW1" s="12"/>
      <c r="SLX1" s="12"/>
      <c r="SLY1" s="12"/>
      <c r="SLZ1" s="12"/>
      <c r="SMA1" s="12"/>
      <c r="SMB1" s="12"/>
      <c r="SMC1" s="12"/>
      <c r="SMD1" s="12"/>
      <c r="SME1" s="12"/>
      <c r="SMF1" s="12"/>
      <c r="SMG1" s="12"/>
      <c r="SMH1" s="12"/>
      <c r="SMI1" s="12"/>
      <c r="SMJ1" s="12"/>
      <c r="SMK1" s="12"/>
      <c r="SML1" s="12"/>
      <c r="SMM1" s="12"/>
      <c r="SMN1" s="12"/>
      <c r="SMO1" s="12"/>
      <c r="SMP1" s="12"/>
      <c r="SMQ1" s="12"/>
      <c r="SMR1" s="12"/>
      <c r="SMS1" s="12"/>
      <c r="SMT1" s="12"/>
      <c r="SMU1" s="12"/>
      <c r="SMV1" s="12"/>
      <c r="SMW1" s="12"/>
      <c r="SMX1" s="12"/>
      <c r="SMY1" s="12"/>
      <c r="SMZ1" s="12"/>
      <c r="SNA1" s="12"/>
      <c r="SNB1" s="12"/>
      <c r="SNC1" s="12"/>
      <c r="SND1" s="12"/>
      <c r="SNE1" s="12"/>
      <c r="SNF1" s="12"/>
      <c r="SNG1" s="12"/>
      <c r="SNH1" s="12"/>
      <c r="SNI1" s="12"/>
      <c r="SNJ1" s="12"/>
      <c r="SNK1" s="12"/>
      <c r="SNL1" s="12"/>
      <c r="SNM1" s="12"/>
      <c r="SNN1" s="12"/>
      <c r="SNO1" s="12"/>
      <c r="SNP1" s="12"/>
      <c r="SNQ1" s="12"/>
      <c r="SNR1" s="12"/>
      <c r="SNS1" s="12"/>
      <c r="SNT1" s="12"/>
      <c r="SNU1" s="12"/>
      <c r="SNV1" s="12"/>
      <c r="SNW1" s="12"/>
      <c r="SNX1" s="12"/>
      <c r="SNY1" s="12"/>
      <c r="SNZ1" s="12"/>
      <c r="SOA1" s="12"/>
      <c r="SOB1" s="12"/>
      <c r="SOC1" s="12"/>
      <c r="SOD1" s="12"/>
      <c r="SOE1" s="12"/>
      <c r="SOF1" s="12"/>
      <c r="SOG1" s="12"/>
      <c r="SOH1" s="12"/>
      <c r="SOI1" s="12"/>
      <c r="SOJ1" s="12"/>
      <c r="SOK1" s="12"/>
      <c r="SOL1" s="12"/>
      <c r="SOM1" s="12"/>
      <c r="SON1" s="12"/>
      <c r="SOO1" s="12"/>
      <c r="SOP1" s="12"/>
      <c r="SOQ1" s="12"/>
      <c r="SOR1" s="12"/>
      <c r="SOS1" s="12"/>
      <c r="SOT1" s="12"/>
      <c r="SOU1" s="12"/>
      <c r="SOV1" s="12"/>
      <c r="SOW1" s="12"/>
      <c r="SOX1" s="12"/>
      <c r="SOY1" s="12"/>
      <c r="SOZ1" s="12"/>
      <c r="SPA1" s="12"/>
      <c r="SPB1" s="12"/>
      <c r="SPC1" s="12"/>
      <c r="SPD1" s="12"/>
      <c r="SPE1" s="12"/>
      <c r="SPF1" s="12"/>
      <c r="SPG1" s="12"/>
      <c r="SPH1" s="12"/>
      <c r="SPI1" s="12"/>
      <c r="SPJ1" s="12"/>
      <c r="SPK1" s="12"/>
      <c r="SPL1" s="12"/>
      <c r="SPM1" s="12"/>
      <c r="SPN1" s="12"/>
      <c r="SPO1" s="12"/>
      <c r="SPP1" s="12"/>
      <c r="SPQ1" s="12"/>
      <c r="SPR1" s="12"/>
      <c r="SPS1" s="12"/>
      <c r="SPT1" s="12"/>
      <c r="SPU1" s="12"/>
      <c r="SPV1" s="12"/>
      <c r="SPW1" s="12"/>
      <c r="SPX1" s="12"/>
      <c r="SPY1" s="12"/>
      <c r="SPZ1" s="12"/>
      <c r="SQA1" s="12"/>
      <c r="SQB1" s="12"/>
      <c r="SQC1" s="12"/>
      <c r="SQD1" s="12"/>
      <c r="SQE1" s="12"/>
      <c r="SQF1" s="12"/>
      <c r="SQG1" s="12"/>
      <c r="SQH1" s="12"/>
      <c r="SQI1" s="12"/>
      <c r="SQJ1" s="12"/>
      <c r="SQK1" s="12"/>
      <c r="SQL1" s="12"/>
      <c r="SQM1" s="12"/>
      <c r="SQN1" s="12"/>
      <c r="SQO1" s="12"/>
      <c r="SQP1" s="12"/>
      <c r="SQQ1" s="12"/>
      <c r="SQR1" s="12"/>
      <c r="SQS1" s="12"/>
      <c r="SQT1" s="12"/>
      <c r="SQU1" s="12"/>
      <c r="SQV1" s="12"/>
      <c r="SQW1" s="12"/>
      <c r="SQX1" s="12"/>
      <c r="SQY1" s="12"/>
      <c r="SQZ1" s="12"/>
      <c r="SRA1" s="12"/>
      <c r="SRB1" s="12"/>
      <c r="SRC1" s="12"/>
      <c r="SRD1" s="12"/>
      <c r="SRE1" s="12"/>
      <c r="SRF1" s="12"/>
      <c r="SRG1" s="12"/>
      <c r="SRH1" s="12"/>
      <c r="SRI1" s="12"/>
      <c r="SRJ1" s="12"/>
      <c r="SRK1" s="12"/>
      <c r="SRL1" s="12"/>
      <c r="SRM1" s="12"/>
      <c r="SRN1" s="12"/>
      <c r="SRO1" s="12"/>
      <c r="SRP1" s="12"/>
      <c r="SRQ1" s="12"/>
      <c r="SRR1" s="12"/>
      <c r="SRS1" s="12"/>
      <c r="SRT1" s="12"/>
      <c r="SRU1" s="12"/>
      <c r="SRV1" s="12"/>
      <c r="SRW1" s="12"/>
      <c r="SRX1" s="12"/>
      <c r="SRY1" s="12"/>
      <c r="SRZ1" s="12"/>
      <c r="SSA1" s="12"/>
      <c r="SSB1" s="12"/>
      <c r="SSC1" s="12"/>
      <c r="SSD1" s="12"/>
      <c r="SSE1" s="12"/>
      <c r="SSF1" s="12"/>
      <c r="SSG1" s="12"/>
      <c r="SSH1" s="12"/>
      <c r="SSI1" s="12"/>
      <c r="SSJ1" s="12"/>
      <c r="SSK1" s="12"/>
      <c r="SSL1" s="12"/>
      <c r="SSM1" s="12"/>
      <c r="SSN1" s="12"/>
      <c r="SSO1" s="12"/>
      <c r="SSP1" s="12"/>
      <c r="SSQ1" s="12"/>
      <c r="SSR1" s="12"/>
      <c r="SSS1" s="12"/>
      <c r="SST1" s="12"/>
      <c r="SSU1" s="12"/>
      <c r="SSV1" s="12"/>
      <c r="SSW1" s="12"/>
      <c r="SSX1" s="12"/>
      <c r="SSY1" s="12"/>
      <c r="SSZ1" s="12"/>
      <c r="STA1" s="12"/>
      <c r="STB1" s="12"/>
      <c r="STC1" s="12"/>
      <c r="STD1" s="12"/>
      <c r="STE1" s="12"/>
      <c r="STF1" s="12"/>
      <c r="STG1" s="12"/>
      <c r="STH1" s="12"/>
      <c r="STI1" s="12"/>
      <c r="STJ1" s="12"/>
      <c r="STK1" s="12"/>
      <c r="STL1" s="12"/>
      <c r="STM1" s="12"/>
      <c r="STN1" s="12"/>
      <c r="STO1" s="12"/>
      <c r="STP1" s="12"/>
      <c r="STQ1" s="12"/>
      <c r="STR1" s="12"/>
      <c r="STS1" s="12"/>
      <c r="STT1" s="12"/>
      <c r="STU1" s="12"/>
      <c r="STV1" s="12"/>
      <c r="STW1" s="12"/>
      <c r="STX1" s="12"/>
      <c r="STY1" s="12"/>
      <c r="STZ1" s="12"/>
      <c r="SUA1" s="12"/>
      <c r="SUB1" s="12"/>
      <c r="SUC1" s="12"/>
      <c r="SUD1" s="12"/>
      <c r="SUE1" s="12"/>
      <c r="SUF1" s="12"/>
      <c r="SUG1" s="12"/>
      <c r="SUH1" s="12"/>
      <c r="SUI1" s="12"/>
      <c r="SUJ1" s="12"/>
      <c r="SUK1" s="12"/>
      <c r="SUL1" s="12"/>
      <c r="SUM1" s="12"/>
      <c r="SUN1" s="12"/>
      <c r="SUO1" s="12"/>
      <c r="SUP1" s="12"/>
      <c r="SUQ1" s="12"/>
      <c r="SUR1" s="12"/>
      <c r="SUS1" s="12"/>
      <c r="SUT1" s="12"/>
      <c r="SUU1" s="12"/>
      <c r="SUV1" s="12"/>
      <c r="SUW1" s="12"/>
      <c r="SUX1" s="12"/>
      <c r="SUY1" s="12"/>
      <c r="SUZ1" s="12"/>
      <c r="SVA1" s="12"/>
      <c r="SVB1" s="12"/>
      <c r="SVC1" s="12"/>
      <c r="SVD1" s="12"/>
      <c r="SVE1" s="12"/>
      <c r="SVF1" s="12"/>
      <c r="SVG1" s="12"/>
      <c r="SVH1" s="12"/>
      <c r="SVI1" s="12"/>
      <c r="SVJ1" s="12"/>
      <c r="SVK1" s="12"/>
      <c r="SVL1" s="12"/>
      <c r="SVM1" s="12"/>
      <c r="SVN1" s="12"/>
      <c r="SVO1" s="12"/>
      <c r="SVP1" s="12"/>
      <c r="SVQ1" s="12"/>
      <c r="SVR1" s="12"/>
      <c r="SVS1" s="12"/>
      <c r="SVT1" s="12"/>
      <c r="SVU1" s="12"/>
      <c r="SVV1" s="12"/>
      <c r="SVW1" s="12"/>
      <c r="SVX1" s="12"/>
      <c r="SVY1" s="12"/>
      <c r="SVZ1" s="12"/>
      <c r="SWA1" s="12"/>
      <c r="SWB1" s="12"/>
      <c r="SWC1" s="12"/>
      <c r="SWD1" s="12"/>
      <c r="SWE1" s="12"/>
      <c r="SWF1" s="12"/>
      <c r="SWG1" s="12"/>
      <c r="SWH1" s="12"/>
      <c r="SWI1" s="12"/>
      <c r="SWJ1" s="12"/>
      <c r="SWK1" s="12"/>
      <c r="SWL1" s="12"/>
      <c r="SWM1" s="12"/>
      <c r="SWN1" s="12"/>
      <c r="SWO1" s="12"/>
      <c r="SWP1" s="12"/>
      <c r="SWQ1" s="12"/>
      <c r="SWR1" s="12"/>
      <c r="SWS1" s="12"/>
      <c r="SWT1" s="12"/>
      <c r="SWU1" s="12"/>
      <c r="SWV1" s="12"/>
      <c r="SWW1" s="12"/>
      <c r="SWX1" s="12"/>
      <c r="SWY1" s="12"/>
      <c r="SWZ1" s="12"/>
      <c r="SXA1" s="12"/>
      <c r="SXB1" s="12"/>
      <c r="SXC1" s="12"/>
      <c r="SXD1" s="12"/>
      <c r="SXE1" s="12"/>
      <c r="SXF1" s="12"/>
      <c r="SXG1" s="12"/>
      <c r="SXH1" s="12"/>
      <c r="SXI1" s="12"/>
      <c r="SXJ1" s="12"/>
      <c r="SXK1" s="12"/>
      <c r="SXL1" s="12"/>
      <c r="SXM1" s="12"/>
      <c r="SXN1" s="12"/>
      <c r="SXO1" s="12"/>
      <c r="SXP1" s="12"/>
      <c r="SXQ1" s="12"/>
      <c r="SXR1" s="12"/>
      <c r="SXS1" s="12"/>
      <c r="SXT1" s="12"/>
      <c r="SXU1" s="12"/>
      <c r="SXV1" s="12"/>
      <c r="SXW1" s="12"/>
      <c r="SXX1" s="12"/>
      <c r="SXY1" s="12"/>
      <c r="SXZ1" s="12"/>
      <c r="SYA1" s="12"/>
      <c r="SYB1" s="12"/>
      <c r="SYC1" s="12"/>
      <c r="SYD1" s="12"/>
      <c r="SYE1" s="12"/>
      <c r="SYF1" s="12"/>
      <c r="SYG1" s="12"/>
      <c r="SYH1" s="12"/>
      <c r="SYI1" s="12"/>
      <c r="SYJ1" s="12"/>
      <c r="SYK1" s="12"/>
      <c r="SYL1" s="12"/>
      <c r="SYM1" s="12"/>
      <c r="SYN1" s="12"/>
      <c r="SYO1" s="12"/>
      <c r="SYP1" s="12"/>
      <c r="SYQ1" s="12"/>
      <c r="SYR1" s="12"/>
      <c r="SYS1" s="12"/>
      <c r="SYT1" s="12"/>
      <c r="SYU1" s="12"/>
      <c r="SYV1" s="12"/>
      <c r="SYW1" s="12"/>
      <c r="SYX1" s="12"/>
      <c r="SYY1" s="12"/>
      <c r="SYZ1" s="12"/>
      <c r="SZA1" s="12"/>
      <c r="SZB1" s="12"/>
      <c r="SZC1" s="12"/>
      <c r="SZD1" s="12"/>
      <c r="SZE1" s="12"/>
      <c r="SZF1" s="12"/>
      <c r="SZG1" s="12"/>
      <c r="SZH1" s="12"/>
      <c r="SZI1" s="12"/>
      <c r="SZJ1" s="12"/>
      <c r="SZK1" s="12"/>
      <c r="SZL1" s="12"/>
      <c r="SZM1" s="12"/>
      <c r="SZN1" s="12"/>
      <c r="SZO1" s="12"/>
      <c r="SZP1" s="12"/>
      <c r="SZQ1" s="12"/>
      <c r="SZR1" s="12"/>
      <c r="SZS1" s="12"/>
      <c r="SZT1" s="12"/>
      <c r="SZU1" s="12"/>
      <c r="SZV1" s="12"/>
      <c r="SZW1" s="12"/>
      <c r="SZX1" s="12"/>
      <c r="SZY1" s="12"/>
      <c r="SZZ1" s="12"/>
      <c r="TAA1" s="12"/>
      <c r="TAB1" s="12"/>
      <c r="TAC1" s="12"/>
      <c r="TAD1" s="12"/>
      <c r="TAE1" s="12"/>
      <c r="TAF1" s="12"/>
      <c r="TAG1" s="12"/>
      <c r="TAH1" s="12"/>
      <c r="TAI1" s="12"/>
      <c r="TAJ1" s="12"/>
      <c r="TAK1" s="12"/>
      <c r="TAL1" s="12"/>
      <c r="TAM1" s="12"/>
      <c r="TAN1" s="12"/>
      <c r="TAO1" s="12"/>
      <c r="TAP1" s="12"/>
      <c r="TAQ1" s="12"/>
      <c r="TAR1" s="12"/>
      <c r="TAS1" s="12"/>
      <c r="TAT1" s="12"/>
      <c r="TAU1" s="12"/>
      <c r="TAV1" s="12"/>
      <c r="TAW1" s="12"/>
      <c r="TAX1" s="12"/>
      <c r="TAY1" s="12"/>
      <c r="TAZ1" s="12"/>
      <c r="TBA1" s="12"/>
      <c r="TBB1" s="12"/>
      <c r="TBC1" s="12"/>
      <c r="TBD1" s="12"/>
      <c r="TBE1" s="12"/>
      <c r="TBF1" s="12"/>
      <c r="TBG1" s="12"/>
      <c r="TBH1" s="12"/>
      <c r="TBI1" s="12"/>
      <c r="TBJ1" s="12"/>
      <c r="TBK1" s="12"/>
      <c r="TBL1" s="12"/>
      <c r="TBM1" s="12"/>
      <c r="TBN1" s="12"/>
      <c r="TBO1" s="12"/>
      <c r="TBP1" s="12"/>
      <c r="TBQ1" s="12"/>
      <c r="TBR1" s="12"/>
      <c r="TBS1" s="12"/>
      <c r="TBT1" s="12"/>
      <c r="TBU1" s="12"/>
      <c r="TBV1" s="12"/>
      <c r="TBW1" s="12"/>
      <c r="TBX1" s="12"/>
      <c r="TBY1" s="12"/>
      <c r="TBZ1" s="12"/>
      <c r="TCA1" s="12"/>
      <c r="TCB1" s="12"/>
      <c r="TCC1" s="12"/>
      <c r="TCD1" s="12"/>
      <c r="TCE1" s="12"/>
      <c r="TCF1" s="12"/>
      <c r="TCG1" s="12"/>
      <c r="TCH1" s="12"/>
      <c r="TCI1" s="12"/>
      <c r="TCJ1" s="12"/>
      <c r="TCK1" s="12"/>
      <c r="TCL1" s="12"/>
      <c r="TCM1" s="12"/>
      <c r="TCN1" s="12"/>
      <c r="TCO1" s="12"/>
      <c r="TCP1" s="12"/>
      <c r="TCQ1" s="12"/>
      <c r="TCR1" s="12"/>
      <c r="TCS1" s="12"/>
      <c r="TCT1" s="12"/>
      <c r="TCU1" s="12"/>
      <c r="TCV1" s="12"/>
      <c r="TCW1" s="12"/>
      <c r="TCX1" s="12"/>
      <c r="TCY1" s="12"/>
      <c r="TCZ1" s="12"/>
      <c r="TDA1" s="12"/>
      <c r="TDB1" s="12"/>
      <c r="TDC1" s="12"/>
      <c r="TDD1" s="12"/>
      <c r="TDE1" s="12"/>
      <c r="TDF1" s="12"/>
      <c r="TDG1" s="12"/>
      <c r="TDH1" s="12"/>
      <c r="TDI1" s="12"/>
      <c r="TDJ1" s="12"/>
      <c r="TDK1" s="12"/>
      <c r="TDL1" s="12"/>
      <c r="TDM1" s="12"/>
      <c r="TDN1" s="12"/>
      <c r="TDO1" s="12"/>
      <c r="TDP1" s="12"/>
      <c r="TDQ1" s="12"/>
      <c r="TDR1" s="12"/>
      <c r="TDS1" s="12"/>
      <c r="TDT1" s="12"/>
      <c r="TDU1" s="12"/>
      <c r="TDV1" s="12"/>
      <c r="TDW1" s="12"/>
      <c r="TDX1" s="12"/>
      <c r="TDY1" s="12"/>
      <c r="TDZ1" s="12"/>
      <c r="TEA1" s="12"/>
      <c r="TEB1" s="12"/>
      <c r="TEC1" s="12"/>
      <c r="TED1" s="12"/>
      <c r="TEE1" s="12"/>
      <c r="TEF1" s="12"/>
      <c r="TEG1" s="12"/>
      <c r="TEH1" s="12"/>
      <c r="TEI1" s="12"/>
      <c r="TEJ1" s="12"/>
      <c r="TEK1" s="12"/>
      <c r="TEL1" s="12"/>
      <c r="TEM1" s="12"/>
      <c r="TEN1" s="12"/>
      <c r="TEO1" s="12"/>
      <c r="TEP1" s="12"/>
      <c r="TEQ1" s="12"/>
      <c r="TER1" s="12"/>
      <c r="TES1" s="12"/>
      <c r="TET1" s="12"/>
      <c r="TEU1" s="12"/>
      <c r="TEV1" s="12"/>
      <c r="TEW1" s="12"/>
      <c r="TEX1" s="12"/>
      <c r="TEY1" s="12"/>
      <c r="TEZ1" s="12"/>
      <c r="TFA1" s="12"/>
      <c r="TFB1" s="12"/>
      <c r="TFC1" s="12"/>
      <c r="TFD1" s="12"/>
      <c r="TFE1" s="12"/>
      <c r="TFF1" s="12"/>
      <c r="TFG1" s="12"/>
      <c r="TFH1" s="12"/>
      <c r="TFI1" s="12"/>
      <c r="TFJ1" s="12"/>
      <c r="TFK1" s="12"/>
      <c r="TFL1" s="12"/>
      <c r="TFM1" s="12"/>
      <c r="TFN1" s="12"/>
      <c r="TFO1" s="12"/>
      <c r="TFP1" s="12"/>
      <c r="TFQ1" s="12"/>
      <c r="TFR1" s="12"/>
      <c r="TFS1" s="12"/>
      <c r="TFT1" s="12"/>
      <c r="TFU1" s="12"/>
      <c r="TFV1" s="12"/>
      <c r="TFW1" s="12"/>
      <c r="TFX1" s="12"/>
      <c r="TFY1" s="12"/>
      <c r="TFZ1" s="12"/>
      <c r="TGA1" s="12"/>
      <c r="TGB1" s="12"/>
      <c r="TGC1" s="12"/>
      <c r="TGD1" s="12"/>
      <c r="TGE1" s="12"/>
      <c r="TGF1" s="12"/>
      <c r="TGG1" s="12"/>
      <c r="TGH1" s="12"/>
      <c r="TGI1" s="12"/>
      <c r="TGJ1" s="12"/>
      <c r="TGK1" s="12"/>
      <c r="TGL1" s="12"/>
      <c r="TGM1" s="12"/>
      <c r="TGN1" s="12"/>
      <c r="TGO1" s="12"/>
      <c r="TGP1" s="12"/>
      <c r="TGQ1" s="12"/>
      <c r="TGR1" s="12"/>
      <c r="TGS1" s="12"/>
      <c r="TGT1" s="12"/>
      <c r="TGU1" s="12"/>
      <c r="TGV1" s="12"/>
      <c r="TGW1" s="12"/>
      <c r="TGX1" s="12"/>
      <c r="TGY1" s="12"/>
      <c r="TGZ1" s="12"/>
      <c r="THA1" s="12"/>
      <c r="THB1" s="12"/>
      <c r="THC1" s="12"/>
      <c r="THD1" s="12"/>
      <c r="THE1" s="12"/>
      <c r="THF1" s="12"/>
      <c r="THG1" s="12"/>
      <c r="THH1" s="12"/>
      <c r="THI1" s="12"/>
      <c r="THJ1" s="12"/>
      <c r="THK1" s="12"/>
      <c r="THL1" s="12"/>
      <c r="THM1" s="12"/>
      <c r="THN1" s="12"/>
      <c r="THO1" s="12"/>
      <c r="THP1" s="12"/>
      <c r="THQ1" s="12"/>
      <c r="THR1" s="12"/>
      <c r="THS1" s="12"/>
      <c r="THT1" s="12"/>
      <c r="THU1" s="12"/>
      <c r="THV1" s="12"/>
      <c r="THW1" s="12"/>
      <c r="THX1" s="12"/>
      <c r="THY1" s="12"/>
      <c r="THZ1" s="12"/>
      <c r="TIA1" s="12"/>
      <c r="TIB1" s="12"/>
      <c r="TIC1" s="12"/>
      <c r="TID1" s="12"/>
      <c r="TIE1" s="12"/>
      <c r="TIF1" s="12"/>
      <c r="TIG1" s="12"/>
      <c r="TIH1" s="12"/>
      <c r="TII1" s="12"/>
      <c r="TIJ1" s="12"/>
      <c r="TIK1" s="12"/>
      <c r="TIL1" s="12"/>
      <c r="TIM1" s="12"/>
      <c r="TIN1" s="12"/>
      <c r="TIO1" s="12"/>
      <c r="TIP1" s="12"/>
      <c r="TIQ1" s="12"/>
      <c r="TIR1" s="12"/>
      <c r="TIS1" s="12"/>
      <c r="TIT1" s="12"/>
      <c r="TIU1" s="12"/>
      <c r="TIV1" s="12"/>
      <c r="TIW1" s="12"/>
      <c r="TIX1" s="12"/>
      <c r="TIY1" s="12"/>
      <c r="TIZ1" s="12"/>
      <c r="TJA1" s="12"/>
      <c r="TJB1" s="12"/>
      <c r="TJC1" s="12"/>
      <c r="TJD1" s="12"/>
      <c r="TJE1" s="12"/>
      <c r="TJF1" s="12"/>
      <c r="TJG1" s="12"/>
      <c r="TJH1" s="12"/>
      <c r="TJI1" s="12"/>
      <c r="TJJ1" s="12"/>
      <c r="TJK1" s="12"/>
      <c r="TJL1" s="12"/>
      <c r="TJM1" s="12"/>
      <c r="TJN1" s="12"/>
      <c r="TJO1" s="12"/>
      <c r="TJP1" s="12"/>
      <c r="TJQ1" s="12"/>
      <c r="TJR1" s="12"/>
      <c r="TJS1" s="12"/>
      <c r="TJT1" s="12"/>
      <c r="TJU1" s="12"/>
      <c r="TJV1" s="12"/>
      <c r="TJW1" s="12"/>
      <c r="TJX1" s="12"/>
      <c r="TJY1" s="12"/>
      <c r="TJZ1" s="12"/>
      <c r="TKA1" s="12"/>
      <c r="TKB1" s="12"/>
      <c r="TKC1" s="12"/>
      <c r="TKD1" s="12"/>
      <c r="TKE1" s="12"/>
      <c r="TKF1" s="12"/>
      <c r="TKG1" s="12"/>
      <c r="TKH1" s="12"/>
      <c r="TKI1" s="12"/>
      <c r="TKJ1" s="12"/>
      <c r="TKK1" s="12"/>
      <c r="TKL1" s="12"/>
      <c r="TKM1" s="12"/>
      <c r="TKN1" s="12"/>
      <c r="TKO1" s="12"/>
      <c r="TKP1" s="12"/>
      <c r="TKQ1" s="12"/>
      <c r="TKR1" s="12"/>
      <c r="TKS1" s="12"/>
      <c r="TKT1" s="12"/>
      <c r="TKU1" s="12"/>
      <c r="TKV1" s="12"/>
      <c r="TKW1" s="12"/>
      <c r="TKX1" s="12"/>
      <c r="TKY1" s="12"/>
      <c r="TKZ1" s="12"/>
      <c r="TLA1" s="12"/>
      <c r="TLB1" s="12"/>
      <c r="TLC1" s="12"/>
      <c r="TLD1" s="12"/>
      <c r="TLE1" s="12"/>
      <c r="TLF1" s="12"/>
      <c r="TLG1" s="12"/>
      <c r="TLH1" s="12"/>
      <c r="TLI1" s="12"/>
      <c r="TLJ1" s="12"/>
      <c r="TLK1" s="12"/>
      <c r="TLL1" s="12"/>
      <c r="TLM1" s="12"/>
      <c r="TLN1" s="12"/>
      <c r="TLO1" s="12"/>
      <c r="TLP1" s="12"/>
      <c r="TLQ1" s="12"/>
      <c r="TLR1" s="12"/>
      <c r="TLS1" s="12"/>
      <c r="TLT1" s="12"/>
      <c r="TLU1" s="12"/>
      <c r="TLV1" s="12"/>
      <c r="TLW1" s="12"/>
      <c r="TLX1" s="12"/>
      <c r="TLY1" s="12"/>
      <c r="TLZ1" s="12"/>
      <c r="TMA1" s="12"/>
      <c r="TMB1" s="12"/>
      <c r="TMC1" s="12"/>
      <c r="TMD1" s="12"/>
      <c r="TME1" s="12"/>
      <c r="TMF1" s="12"/>
      <c r="TMG1" s="12"/>
      <c r="TMH1" s="12"/>
      <c r="TMI1" s="12"/>
      <c r="TMJ1" s="12"/>
      <c r="TMK1" s="12"/>
      <c r="TML1" s="12"/>
      <c r="TMM1" s="12"/>
      <c r="TMN1" s="12"/>
      <c r="TMO1" s="12"/>
      <c r="TMP1" s="12"/>
      <c r="TMQ1" s="12"/>
      <c r="TMR1" s="12"/>
      <c r="TMS1" s="12"/>
      <c r="TMT1" s="12"/>
      <c r="TMU1" s="12"/>
      <c r="TMV1" s="12"/>
      <c r="TMW1" s="12"/>
      <c r="TMX1" s="12"/>
      <c r="TMY1" s="12"/>
      <c r="TMZ1" s="12"/>
      <c r="TNA1" s="12"/>
      <c r="TNB1" s="12"/>
      <c r="TNC1" s="12"/>
      <c r="TND1" s="12"/>
      <c r="TNE1" s="12"/>
      <c r="TNF1" s="12"/>
      <c r="TNG1" s="12"/>
      <c r="TNH1" s="12"/>
      <c r="TNI1" s="12"/>
      <c r="TNJ1" s="12"/>
      <c r="TNK1" s="12"/>
      <c r="TNL1" s="12"/>
      <c r="TNM1" s="12"/>
      <c r="TNN1" s="12"/>
      <c r="TNO1" s="12"/>
      <c r="TNP1" s="12"/>
      <c r="TNQ1" s="12"/>
      <c r="TNR1" s="12"/>
      <c r="TNS1" s="12"/>
      <c r="TNT1" s="12"/>
      <c r="TNU1" s="12"/>
      <c r="TNV1" s="12"/>
      <c r="TNW1" s="12"/>
      <c r="TNX1" s="12"/>
      <c r="TNY1" s="12"/>
      <c r="TNZ1" s="12"/>
      <c r="TOA1" s="12"/>
      <c r="TOB1" s="12"/>
      <c r="TOC1" s="12"/>
      <c r="TOD1" s="12"/>
      <c r="TOE1" s="12"/>
      <c r="TOF1" s="12"/>
      <c r="TOG1" s="12"/>
      <c r="TOH1" s="12"/>
      <c r="TOI1" s="12"/>
      <c r="TOJ1" s="12"/>
      <c r="TOK1" s="12"/>
      <c r="TOL1" s="12"/>
      <c r="TOM1" s="12"/>
      <c r="TON1" s="12"/>
      <c r="TOO1" s="12"/>
      <c r="TOP1" s="12"/>
      <c r="TOQ1" s="12"/>
      <c r="TOR1" s="12"/>
      <c r="TOS1" s="12"/>
      <c r="TOT1" s="12"/>
      <c r="TOU1" s="12"/>
      <c r="TOV1" s="12"/>
      <c r="TOW1" s="12"/>
      <c r="TOX1" s="12"/>
      <c r="TOY1" s="12"/>
      <c r="TOZ1" s="12"/>
      <c r="TPA1" s="12"/>
      <c r="TPB1" s="12"/>
      <c r="TPC1" s="12"/>
      <c r="TPD1" s="12"/>
      <c r="TPE1" s="12"/>
      <c r="TPF1" s="12"/>
      <c r="TPG1" s="12"/>
      <c r="TPH1" s="12"/>
      <c r="TPI1" s="12"/>
      <c r="TPJ1" s="12"/>
      <c r="TPK1" s="12"/>
      <c r="TPL1" s="12"/>
      <c r="TPM1" s="12"/>
      <c r="TPN1" s="12"/>
      <c r="TPO1" s="12"/>
      <c r="TPP1" s="12"/>
      <c r="TPQ1" s="12"/>
      <c r="TPR1" s="12"/>
      <c r="TPS1" s="12"/>
      <c r="TPT1" s="12"/>
      <c r="TPU1" s="12"/>
      <c r="TPV1" s="12"/>
      <c r="TPW1" s="12"/>
      <c r="TPX1" s="12"/>
      <c r="TPY1" s="12"/>
      <c r="TPZ1" s="12"/>
      <c r="TQA1" s="12"/>
      <c r="TQB1" s="12"/>
      <c r="TQC1" s="12"/>
      <c r="TQD1" s="12"/>
      <c r="TQE1" s="12"/>
      <c r="TQF1" s="12"/>
      <c r="TQG1" s="12"/>
      <c r="TQH1" s="12"/>
      <c r="TQI1" s="12"/>
      <c r="TQJ1" s="12"/>
      <c r="TQK1" s="12"/>
      <c r="TQL1" s="12"/>
      <c r="TQM1" s="12"/>
      <c r="TQN1" s="12"/>
      <c r="TQO1" s="12"/>
      <c r="TQP1" s="12"/>
      <c r="TQQ1" s="12"/>
      <c r="TQR1" s="12"/>
      <c r="TQS1" s="12"/>
      <c r="TQT1" s="12"/>
      <c r="TQU1" s="12"/>
      <c r="TQV1" s="12"/>
      <c r="TQW1" s="12"/>
      <c r="TQX1" s="12"/>
      <c r="TQY1" s="12"/>
      <c r="TQZ1" s="12"/>
      <c r="TRA1" s="12"/>
      <c r="TRB1" s="12"/>
      <c r="TRC1" s="12"/>
      <c r="TRD1" s="12"/>
      <c r="TRE1" s="12"/>
      <c r="TRF1" s="12"/>
      <c r="TRG1" s="12"/>
      <c r="TRH1" s="12"/>
      <c r="TRI1" s="12"/>
      <c r="TRJ1" s="12"/>
      <c r="TRK1" s="12"/>
      <c r="TRL1" s="12"/>
      <c r="TRM1" s="12"/>
      <c r="TRN1" s="12"/>
      <c r="TRO1" s="12"/>
      <c r="TRP1" s="12"/>
      <c r="TRQ1" s="12"/>
      <c r="TRR1" s="12"/>
      <c r="TRS1" s="12"/>
      <c r="TRT1" s="12"/>
      <c r="TRU1" s="12"/>
      <c r="TRV1" s="12"/>
      <c r="TRW1" s="12"/>
      <c r="TRX1" s="12"/>
      <c r="TRY1" s="12"/>
      <c r="TRZ1" s="12"/>
      <c r="TSA1" s="12"/>
      <c r="TSB1" s="12"/>
      <c r="TSC1" s="12"/>
      <c r="TSD1" s="12"/>
      <c r="TSE1" s="12"/>
      <c r="TSF1" s="12"/>
      <c r="TSG1" s="12"/>
      <c r="TSH1" s="12"/>
      <c r="TSI1" s="12"/>
      <c r="TSJ1" s="12"/>
      <c r="TSK1" s="12"/>
      <c r="TSL1" s="12"/>
      <c r="TSM1" s="12"/>
      <c r="TSN1" s="12"/>
      <c r="TSO1" s="12"/>
      <c r="TSP1" s="12"/>
      <c r="TSQ1" s="12"/>
      <c r="TSR1" s="12"/>
      <c r="TSS1" s="12"/>
      <c r="TST1" s="12"/>
      <c r="TSU1" s="12"/>
      <c r="TSV1" s="12"/>
      <c r="TSW1" s="12"/>
      <c r="TSX1" s="12"/>
      <c r="TSY1" s="12"/>
      <c r="TSZ1" s="12"/>
      <c r="TTA1" s="12"/>
      <c r="TTB1" s="12"/>
      <c r="TTC1" s="12"/>
      <c r="TTD1" s="12"/>
      <c r="TTE1" s="12"/>
      <c r="TTF1" s="12"/>
      <c r="TTG1" s="12"/>
      <c r="TTH1" s="12"/>
      <c r="TTI1" s="12"/>
      <c r="TTJ1" s="12"/>
      <c r="TTK1" s="12"/>
      <c r="TTL1" s="12"/>
      <c r="TTM1" s="12"/>
      <c r="TTN1" s="12"/>
      <c r="TTO1" s="12"/>
      <c r="TTP1" s="12"/>
      <c r="TTQ1" s="12"/>
      <c r="TTR1" s="12"/>
      <c r="TTS1" s="12"/>
      <c r="TTT1" s="12"/>
      <c r="TTU1" s="12"/>
      <c r="TTV1" s="12"/>
      <c r="TTW1" s="12"/>
      <c r="TTX1" s="12"/>
      <c r="TTY1" s="12"/>
      <c r="TTZ1" s="12"/>
      <c r="TUA1" s="12"/>
      <c r="TUB1" s="12"/>
      <c r="TUC1" s="12"/>
      <c r="TUD1" s="12"/>
      <c r="TUE1" s="12"/>
      <c r="TUF1" s="12"/>
      <c r="TUG1" s="12"/>
      <c r="TUH1" s="12"/>
      <c r="TUI1" s="12"/>
      <c r="TUJ1" s="12"/>
      <c r="TUK1" s="12"/>
      <c r="TUL1" s="12"/>
      <c r="TUM1" s="12"/>
      <c r="TUN1" s="12"/>
      <c r="TUO1" s="12"/>
      <c r="TUP1" s="12"/>
      <c r="TUQ1" s="12"/>
      <c r="TUR1" s="12"/>
      <c r="TUS1" s="12"/>
      <c r="TUT1" s="12"/>
      <c r="TUU1" s="12"/>
      <c r="TUV1" s="12"/>
      <c r="TUW1" s="12"/>
      <c r="TUX1" s="12"/>
      <c r="TUY1" s="12"/>
      <c r="TUZ1" s="12"/>
      <c r="TVA1" s="12"/>
      <c r="TVB1" s="12"/>
      <c r="TVC1" s="12"/>
      <c r="TVD1" s="12"/>
      <c r="TVE1" s="12"/>
      <c r="TVF1" s="12"/>
      <c r="TVG1" s="12"/>
      <c r="TVH1" s="12"/>
      <c r="TVI1" s="12"/>
      <c r="TVJ1" s="12"/>
      <c r="TVK1" s="12"/>
      <c r="TVL1" s="12"/>
      <c r="TVM1" s="12"/>
      <c r="TVN1" s="12"/>
      <c r="TVO1" s="12"/>
      <c r="TVP1" s="12"/>
      <c r="TVQ1" s="12"/>
      <c r="TVR1" s="12"/>
      <c r="TVS1" s="12"/>
      <c r="TVT1" s="12"/>
      <c r="TVU1" s="12"/>
      <c r="TVV1" s="12"/>
      <c r="TVW1" s="12"/>
      <c r="TVX1" s="12"/>
      <c r="TVY1" s="12"/>
      <c r="TVZ1" s="12"/>
      <c r="TWA1" s="12"/>
      <c r="TWB1" s="12"/>
      <c r="TWC1" s="12"/>
      <c r="TWD1" s="12"/>
      <c r="TWE1" s="12"/>
      <c r="TWF1" s="12"/>
      <c r="TWG1" s="12"/>
      <c r="TWH1" s="12"/>
      <c r="TWI1" s="12"/>
      <c r="TWJ1" s="12"/>
      <c r="TWK1" s="12"/>
      <c r="TWL1" s="12"/>
      <c r="TWM1" s="12"/>
      <c r="TWN1" s="12"/>
      <c r="TWO1" s="12"/>
      <c r="TWP1" s="12"/>
      <c r="TWQ1" s="12"/>
      <c r="TWR1" s="12"/>
      <c r="TWS1" s="12"/>
      <c r="TWT1" s="12"/>
      <c r="TWU1" s="12"/>
      <c r="TWV1" s="12"/>
      <c r="TWW1" s="12"/>
      <c r="TWX1" s="12"/>
      <c r="TWY1" s="12"/>
      <c r="TWZ1" s="12"/>
      <c r="TXA1" s="12"/>
      <c r="TXB1" s="12"/>
      <c r="TXC1" s="12"/>
      <c r="TXD1" s="12"/>
      <c r="TXE1" s="12"/>
      <c r="TXF1" s="12"/>
      <c r="TXG1" s="12"/>
      <c r="TXH1" s="12"/>
      <c r="TXI1" s="12"/>
      <c r="TXJ1" s="12"/>
      <c r="TXK1" s="12"/>
      <c r="TXL1" s="12"/>
      <c r="TXM1" s="12"/>
      <c r="TXN1" s="12"/>
      <c r="TXO1" s="12"/>
      <c r="TXP1" s="12"/>
      <c r="TXQ1" s="12"/>
      <c r="TXR1" s="12"/>
      <c r="TXS1" s="12"/>
      <c r="TXT1" s="12"/>
      <c r="TXU1" s="12"/>
      <c r="TXV1" s="12"/>
      <c r="TXW1" s="12"/>
      <c r="TXX1" s="12"/>
      <c r="TXY1" s="12"/>
      <c r="TXZ1" s="12"/>
      <c r="TYA1" s="12"/>
      <c r="TYB1" s="12"/>
      <c r="TYC1" s="12"/>
      <c r="TYD1" s="12"/>
      <c r="TYE1" s="12"/>
      <c r="TYF1" s="12"/>
      <c r="TYG1" s="12"/>
      <c r="TYH1" s="12"/>
      <c r="TYI1" s="12"/>
      <c r="TYJ1" s="12"/>
      <c r="TYK1" s="12"/>
      <c r="TYL1" s="12"/>
      <c r="TYM1" s="12"/>
      <c r="TYN1" s="12"/>
      <c r="TYO1" s="12"/>
      <c r="TYP1" s="12"/>
      <c r="TYQ1" s="12"/>
      <c r="TYR1" s="12"/>
      <c r="TYS1" s="12"/>
      <c r="TYT1" s="12"/>
      <c r="TYU1" s="12"/>
      <c r="TYV1" s="12"/>
      <c r="TYW1" s="12"/>
      <c r="TYX1" s="12"/>
      <c r="TYY1" s="12"/>
      <c r="TYZ1" s="12"/>
      <c r="TZA1" s="12"/>
      <c r="TZB1" s="12"/>
      <c r="TZC1" s="12"/>
      <c r="TZD1" s="12"/>
      <c r="TZE1" s="12"/>
      <c r="TZF1" s="12"/>
      <c r="TZG1" s="12"/>
      <c r="TZH1" s="12"/>
      <c r="TZI1" s="12"/>
      <c r="TZJ1" s="12"/>
      <c r="TZK1" s="12"/>
      <c r="TZL1" s="12"/>
      <c r="TZM1" s="12"/>
      <c r="TZN1" s="12"/>
      <c r="TZO1" s="12"/>
      <c r="TZP1" s="12"/>
      <c r="TZQ1" s="12"/>
      <c r="TZR1" s="12"/>
      <c r="TZS1" s="12"/>
      <c r="TZT1" s="12"/>
      <c r="TZU1" s="12"/>
      <c r="TZV1" s="12"/>
      <c r="TZW1" s="12"/>
      <c r="TZX1" s="12"/>
      <c r="TZY1" s="12"/>
      <c r="TZZ1" s="12"/>
      <c r="UAA1" s="12"/>
      <c r="UAB1" s="12"/>
      <c r="UAC1" s="12"/>
      <c r="UAD1" s="12"/>
      <c r="UAE1" s="12"/>
      <c r="UAF1" s="12"/>
      <c r="UAG1" s="12"/>
      <c r="UAH1" s="12"/>
      <c r="UAI1" s="12"/>
      <c r="UAJ1" s="12"/>
      <c r="UAK1" s="12"/>
      <c r="UAL1" s="12"/>
      <c r="UAM1" s="12"/>
      <c r="UAN1" s="12"/>
      <c r="UAO1" s="12"/>
      <c r="UAP1" s="12"/>
      <c r="UAQ1" s="12"/>
      <c r="UAR1" s="12"/>
      <c r="UAS1" s="12"/>
      <c r="UAT1" s="12"/>
      <c r="UAU1" s="12"/>
      <c r="UAV1" s="12"/>
      <c r="UAW1" s="12"/>
      <c r="UAX1" s="12"/>
      <c r="UAY1" s="12"/>
      <c r="UAZ1" s="12"/>
      <c r="UBA1" s="12"/>
      <c r="UBB1" s="12"/>
      <c r="UBC1" s="12"/>
      <c r="UBD1" s="12"/>
      <c r="UBE1" s="12"/>
      <c r="UBF1" s="12"/>
      <c r="UBG1" s="12"/>
      <c r="UBH1" s="12"/>
      <c r="UBI1" s="12"/>
      <c r="UBJ1" s="12"/>
      <c r="UBK1" s="12"/>
      <c r="UBL1" s="12"/>
      <c r="UBM1" s="12"/>
      <c r="UBN1" s="12"/>
      <c r="UBO1" s="12"/>
      <c r="UBP1" s="12"/>
      <c r="UBQ1" s="12"/>
      <c r="UBR1" s="12"/>
      <c r="UBS1" s="12"/>
      <c r="UBT1" s="12"/>
      <c r="UBU1" s="12"/>
      <c r="UBV1" s="12"/>
      <c r="UBW1" s="12"/>
      <c r="UBX1" s="12"/>
      <c r="UBY1" s="12"/>
      <c r="UBZ1" s="12"/>
      <c r="UCA1" s="12"/>
      <c r="UCB1" s="12"/>
      <c r="UCC1" s="12"/>
      <c r="UCD1" s="12"/>
      <c r="UCE1" s="12"/>
      <c r="UCF1" s="12"/>
      <c r="UCG1" s="12"/>
      <c r="UCH1" s="12"/>
      <c r="UCI1" s="12"/>
      <c r="UCJ1" s="12"/>
      <c r="UCK1" s="12"/>
      <c r="UCL1" s="12"/>
      <c r="UCM1" s="12"/>
      <c r="UCN1" s="12"/>
      <c r="UCO1" s="12"/>
      <c r="UCP1" s="12"/>
      <c r="UCQ1" s="12"/>
      <c r="UCR1" s="12"/>
      <c r="UCS1" s="12"/>
      <c r="UCT1" s="12"/>
      <c r="UCU1" s="12"/>
      <c r="UCV1" s="12"/>
      <c r="UCW1" s="12"/>
      <c r="UCX1" s="12"/>
      <c r="UCY1" s="12"/>
      <c r="UCZ1" s="12"/>
      <c r="UDA1" s="12"/>
      <c r="UDB1" s="12"/>
      <c r="UDC1" s="12"/>
      <c r="UDD1" s="12"/>
      <c r="UDE1" s="12"/>
      <c r="UDF1" s="12"/>
      <c r="UDG1" s="12"/>
      <c r="UDH1" s="12"/>
      <c r="UDI1" s="12"/>
      <c r="UDJ1" s="12"/>
      <c r="UDK1" s="12"/>
      <c r="UDL1" s="12"/>
      <c r="UDM1" s="12"/>
      <c r="UDN1" s="12"/>
      <c r="UDO1" s="12"/>
      <c r="UDP1" s="12"/>
      <c r="UDQ1" s="12"/>
      <c r="UDR1" s="12"/>
      <c r="UDS1" s="12"/>
      <c r="UDT1" s="12"/>
      <c r="UDU1" s="12"/>
      <c r="UDV1" s="12"/>
      <c r="UDW1" s="12"/>
      <c r="UDX1" s="12"/>
      <c r="UDY1" s="12"/>
      <c r="UDZ1" s="12"/>
      <c r="UEA1" s="12"/>
      <c r="UEB1" s="12"/>
      <c r="UEC1" s="12"/>
      <c r="UED1" s="12"/>
      <c r="UEE1" s="12"/>
      <c r="UEF1" s="12"/>
      <c r="UEG1" s="12"/>
      <c r="UEH1" s="12"/>
      <c r="UEI1" s="12"/>
      <c r="UEJ1" s="12"/>
      <c r="UEK1" s="12"/>
      <c r="UEL1" s="12"/>
      <c r="UEM1" s="12"/>
      <c r="UEN1" s="12"/>
      <c r="UEO1" s="12"/>
      <c r="UEP1" s="12"/>
      <c r="UEQ1" s="12"/>
      <c r="UER1" s="12"/>
      <c r="UES1" s="12"/>
      <c r="UET1" s="12"/>
      <c r="UEU1" s="12"/>
      <c r="UEV1" s="12"/>
      <c r="UEW1" s="12"/>
      <c r="UEX1" s="12"/>
      <c r="UEY1" s="12"/>
      <c r="UEZ1" s="12"/>
      <c r="UFA1" s="12"/>
      <c r="UFB1" s="12"/>
      <c r="UFC1" s="12"/>
      <c r="UFD1" s="12"/>
      <c r="UFE1" s="12"/>
      <c r="UFF1" s="12"/>
      <c r="UFG1" s="12"/>
      <c r="UFH1" s="12"/>
      <c r="UFI1" s="12"/>
      <c r="UFJ1" s="12"/>
      <c r="UFK1" s="12"/>
      <c r="UFL1" s="12"/>
      <c r="UFM1" s="12"/>
      <c r="UFN1" s="12"/>
      <c r="UFO1" s="12"/>
      <c r="UFP1" s="12"/>
      <c r="UFQ1" s="12"/>
      <c r="UFR1" s="12"/>
      <c r="UFS1" s="12"/>
      <c r="UFT1" s="12"/>
      <c r="UFU1" s="12"/>
      <c r="UFV1" s="12"/>
      <c r="UFW1" s="12"/>
      <c r="UFX1" s="12"/>
      <c r="UFY1" s="12"/>
      <c r="UFZ1" s="12"/>
      <c r="UGA1" s="12"/>
      <c r="UGB1" s="12"/>
      <c r="UGC1" s="12"/>
      <c r="UGD1" s="12"/>
      <c r="UGE1" s="12"/>
      <c r="UGF1" s="12"/>
      <c r="UGG1" s="12"/>
      <c r="UGH1" s="12"/>
      <c r="UGI1" s="12"/>
      <c r="UGJ1" s="12"/>
      <c r="UGK1" s="12"/>
      <c r="UGL1" s="12"/>
      <c r="UGM1" s="12"/>
      <c r="UGN1" s="12"/>
      <c r="UGO1" s="12"/>
      <c r="UGP1" s="12"/>
      <c r="UGQ1" s="12"/>
      <c r="UGR1" s="12"/>
      <c r="UGS1" s="12"/>
      <c r="UGT1" s="12"/>
      <c r="UGU1" s="12"/>
      <c r="UGV1" s="12"/>
      <c r="UGW1" s="12"/>
      <c r="UGX1" s="12"/>
      <c r="UGY1" s="12"/>
      <c r="UGZ1" s="12"/>
      <c r="UHA1" s="12"/>
      <c r="UHB1" s="12"/>
      <c r="UHC1" s="12"/>
      <c r="UHD1" s="12"/>
      <c r="UHE1" s="12"/>
      <c r="UHF1" s="12"/>
      <c r="UHG1" s="12"/>
      <c r="UHH1" s="12"/>
      <c r="UHI1" s="12"/>
      <c r="UHJ1" s="12"/>
      <c r="UHK1" s="12"/>
      <c r="UHL1" s="12"/>
      <c r="UHM1" s="12"/>
      <c r="UHN1" s="12"/>
      <c r="UHO1" s="12"/>
      <c r="UHP1" s="12"/>
      <c r="UHQ1" s="12"/>
      <c r="UHR1" s="12"/>
      <c r="UHS1" s="12"/>
      <c r="UHT1" s="12"/>
      <c r="UHU1" s="12"/>
      <c r="UHV1" s="12"/>
      <c r="UHW1" s="12"/>
      <c r="UHX1" s="12"/>
      <c r="UHY1" s="12"/>
      <c r="UHZ1" s="12"/>
      <c r="UIA1" s="12"/>
      <c r="UIB1" s="12"/>
      <c r="UIC1" s="12"/>
      <c r="UID1" s="12"/>
      <c r="UIE1" s="12"/>
      <c r="UIF1" s="12"/>
      <c r="UIG1" s="12"/>
      <c r="UIH1" s="12"/>
      <c r="UII1" s="12"/>
      <c r="UIJ1" s="12"/>
      <c r="UIK1" s="12"/>
      <c r="UIL1" s="12"/>
      <c r="UIM1" s="12"/>
      <c r="UIN1" s="12"/>
      <c r="UIO1" s="12"/>
      <c r="UIP1" s="12"/>
      <c r="UIQ1" s="12"/>
      <c r="UIR1" s="12"/>
      <c r="UIS1" s="12"/>
      <c r="UIT1" s="12"/>
      <c r="UIU1" s="12"/>
      <c r="UIV1" s="12"/>
      <c r="UIW1" s="12"/>
      <c r="UIX1" s="12"/>
      <c r="UIY1" s="12"/>
      <c r="UIZ1" s="12"/>
      <c r="UJA1" s="12"/>
      <c r="UJB1" s="12"/>
      <c r="UJC1" s="12"/>
      <c r="UJD1" s="12"/>
      <c r="UJE1" s="12"/>
      <c r="UJF1" s="12"/>
      <c r="UJG1" s="12"/>
      <c r="UJH1" s="12"/>
      <c r="UJI1" s="12"/>
      <c r="UJJ1" s="12"/>
      <c r="UJK1" s="12"/>
      <c r="UJL1" s="12"/>
      <c r="UJM1" s="12"/>
      <c r="UJN1" s="12"/>
      <c r="UJO1" s="12"/>
      <c r="UJP1" s="12"/>
      <c r="UJQ1" s="12"/>
      <c r="UJR1" s="12"/>
      <c r="UJS1" s="12"/>
      <c r="UJT1" s="12"/>
      <c r="UJU1" s="12"/>
      <c r="UJV1" s="12"/>
      <c r="UJW1" s="12"/>
      <c r="UJX1" s="12"/>
      <c r="UJY1" s="12"/>
      <c r="UJZ1" s="12"/>
      <c r="UKA1" s="12"/>
      <c r="UKB1" s="12"/>
      <c r="UKC1" s="12"/>
      <c r="UKD1" s="12"/>
      <c r="UKE1" s="12"/>
      <c r="UKF1" s="12"/>
      <c r="UKG1" s="12"/>
      <c r="UKH1" s="12"/>
      <c r="UKI1" s="12"/>
      <c r="UKJ1" s="12"/>
      <c r="UKK1" s="12"/>
      <c r="UKL1" s="12"/>
      <c r="UKM1" s="12"/>
      <c r="UKN1" s="12"/>
      <c r="UKO1" s="12"/>
      <c r="UKP1" s="12"/>
      <c r="UKQ1" s="12"/>
      <c r="UKR1" s="12"/>
      <c r="UKS1" s="12"/>
      <c r="UKT1" s="12"/>
      <c r="UKU1" s="12"/>
      <c r="UKV1" s="12"/>
      <c r="UKW1" s="12"/>
      <c r="UKX1" s="12"/>
      <c r="UKY1" s="12"/>
      <c r="UKZ1" s="12"/>
      <c r="ULA1" s="12"/>
      <c r="ULB1" s="12"/>
      <c r="ULC1" s="12"/>
      <c r="ULD1" s="12"/>
      <c r="ULE1" s="12"/>
      <c r="ULF1" s="12"/>
      <c r="ULG1" s="12"/>
      <c r="ULH1" s="12"/>
      <c r="ULI1" s="12"/>
      <c r="ULJ1" s="12"/>
      <c r="ULK1" s="12"/>
      <c r="ULL1" s="12"/>
      <c r="ULM1" s="12"/>
      <c r="ULN1" s="12"/>
      <c r="ULO1" s="12"/>
      <c r="ULP1" s="12"/>
      <c r="ULQ1" s="12"/>
      <c r="ULR1" s="12"/>
      <c r="ULS1" s="12"/>
      <c r="ULT1" s="12"/>
      <c r="ULU1" s="12"/>
      <c r="ULV1" s="12"/>
      <c r="ULW1" s="12"/>
      <c r="ULX1" s="12"/>
      <c r="ULY1" s="12"/>
      <c r="ULZ1" s="12"/>
      <c r="UMA1" s="12"/>
      <c r="UMB1" s="12"/>
      <c r="UMC1" s="12"/>
      <c r="UMD1" s="12"/>
      <c r="UME1" s="12"/>
      <c r="UMF1" s="12"/>
      <c r="UMG1" s="12"/>
      <c r="UMH1" s="12"/>
      <c r="UMI1" s="12"/>
      <c r="UMJ1" s="12"/>
      <c r="UMK1" s="12"/>
      <c r="UML1" s="12"/>
      <c r="UMM1" s="12"/>
      <c r="UMN1" s="12"/>
      <c r="UMO1" s="12"/>
      <c r="UMP1" s="12"/>
      <c r="UMQ1" s="12"/>
      <c r="UMR1" s="12"/>
      <c r="UMS1" s="12"/>
      <c r="UMT1" s="12"/>
      <c r="UMU1" s="12"/>
      <c r="UMV1" s="12"/>
      <c r="UMW1" s="12"/>
      <c r="UMX1" s="12"/>
      <c r="UMY1" s="12"/>
      <c r="UMZ1" s="12"/>
      <c r="UNA1" s="12"/>
      <c r="UNB1" s="12"/>
      <c r="UNC1" s="12"/>
      <c r="UND1" s="12"/>
      <c r="UNE1" s="12"/>
      <c r="UNF1" s="12"/>
      <c r="UNG1" s="12"/>
      <c r="UNH1" s="12"/>
      <c r="UNI1" s="12"/>
      <c r="UNJ1" s="12"/>
      <c r="UNK1" s="12"/>
      <c r="UNL1" s="12"/>
      <c r="UNM1" s="12"/>
      <c r="UNN1" s="12"/>
      <c r="UNO1" s="12"/>
      <c r="UNP1" s="12"/>
      <c r="UNQ1" s="12"/>
      <c r="UNR1" s="12"/>
      <c r="UNS1" s="12"/>
      <c r="UNT1" s="12"/>
      <c r="UNU1" s="12"/>
      <c r="UNV1" s="12"/>
      <c r="UNW1" s="12"/>
      <c r="UNX1" s="12"/>
      <c r="UNY1" s="12"/>
      <c r="UNZ1" s="12"/>
      <c r="UOA1" s="12"/>
      <c r="UOB1" s="12"/>
      <c r="UOC1" s="12"/>
      <c r="UOD1" s="12"/>
      <c r="UOE1" s="12"/>
      <c r="UOF1" s="12"/>
      <c r="UOG1" s="12"/>
      <c r="UOH1" s="12"/>
      <c r="UOI1" s="12"/>
      <c r="UOJ1" s="12"/>
      <c r="UOK1" s="12"/>
      <c r="UOL1" s="12"/>
      <c r="UOM1" s="12"/>
      <c r="UON1" s="12"/>
      <c r="UOO1" s="12"/>
      <c r="UOP1" s="12"/>
      <c r="UOQ1" s="12"/>
      <c r="UOR1" s="12"/>
      <c r="UOS1" s="12"/>
      <c r="UOT1" s="12"/>
      <c r="UOU1" s="12"/>
      <c r="UOV1" s="12"/>
      <c r="UOW1" s="12"/>
      <c r="UOX1" s="12"/>
      <c r="UOY1" s="12"/>
      <c r="UOZ1" s="12"/>
      <c r="UPA1" s="12"/>
      <c r="UPB1" s="12"/>
      <c r="UPC1" s="12"/>
      <c r="UPD1" s="12"/>
      <c r="UPE1" s="12"/>
      <c r="UPF1" s="12"/>
      <c r="UPG1" s="12"/>
      <c r="UPH1" s="12"/>
      <c r="UPI1" s="12"/>
      <c r="UPJ1" s="12"/>
      <c r="UPK1" s="12"/>
      <c r="UPL1" s="12"/>
      <c r="UPM1" s="12"/>
      <c r="UPN1" s="12"/>
      <c r="UPO1" s="12"/>
      <c r="UPP1" s="12"/>
      <c r="UPQ1" s="12"/>
      <c r="UPR1" s="12"/>
      <c r="UPS1" s="12"/>
      <c r="UPT1" s="12"/>
      <c r="UPU1" s="12"/>
      <c r="UPV1" s="12"/>
      <c r="UPW1" s="12"/>
      <c r="UPX1" s="12"/>
      <c r="UPY1" s="12"/>
      <c r="UPZ1" s="12"/>
      <c r="UQA1" s="12"/>
      <c r="UQB1" s="12"/>
      <c r="UQC1" s="12"/>
      <c r="UQD1" s="12"/>
      <c r="UQE1" s="12"/>
      <c r="UQF1" s="12"/>
      <c r="UQG1" s="12"/>
      <c r="UQH1" s="12"/>
      <c r="UQI1" s="12"/>
      <c r="UQJ1" s="12"/>
      <c r="UQK1" s="12"/>
      <c r="UQL1" s="12"/>
      <c r="UQM1" s="12"/>
      <c r="UQN1" s="12"/>
      <c r="UQO1" s="12"/>
      <c r="UQP1" s="12"/>
      <c r="UQQ1" s="12"/>
      <c r="UQR1" s="12"/>
      <c r="UQS1" s="12"/>
      <c r="UQT1" s="12"/>
      <c r="UQU1" s="12"/>
      <c r="UQV1" s="12"/>
      <c r="UQW1" s="12"/>
      <c r="UQX1" s="12"/>
      <c r="UQY1" s="12"/>
      <c r="UQZ1" s="12"/>
      <c r="URA1" s="12"/>
      <c r="URB1" s="12"/>
      <c r="URC1" s="12"/>
      <c r="URD1" s="12"/>
      <c r="URE1" s="12"/>
      <c r="URF1" s="12"/>
      <c r="URG1" s="12"/>
      <c r="URH1" s="12"/>
      <c r="URI1" s="12"/>
      <c r="URJ1" s="12"/>
      <c r="URK1" s="12"/>
      <c r="URL1" s="12"/>
      <c r="URM1" s="12"/>
      <c r="URN1" s="12"/>
      <c r="URO1" s="12"/>
      <c r="URP1" s="12"/>
      <c r="URQ1" s="12"/>
      <c r="URR1" s="12"/>
      <c r="URS1" s="12"/>
      <c r="URT1" s="12"/>
      <c r="URU1" s="12"/>
      <c r="URV1" s="12"/>
      <c r="URW1" s="12"/>
      <c r="URX1" s="12"/>
      <c r="URY1" s="12"/>
      <c r="URZ1" s="12"/>
      <c r="USA1" s="12"/>
      <c r="USB1" s="12"/>
      <c r="USC1" s="12"/>
      <c r="USD1" s="12"/>
      <c r="USE1" s="12"/>
      <c r="USF1" s="12"/>
      <c r="USG1" s="12"/>
      <c r="USH1" s="12"/>
      <c r="USI1" s="12"/>
      <c r="USJ1" s="12"/>
      <c r="USK1" s="12"/>
      <c r="USL1" s="12"/>
      <c r="USM1" s="12"/>
      <c r="USN1" s="12"/>
      <c r="USO1" s="12"/>
      <c r="USP1" s="12"/>
      <c r="USQ1" s="12"/>
      <c r="USR1" s="12"/>
      <c r="USS1" s="12"/>
      <c r="UST1" s="12"/>
      <c r="USU1" s="12"/>
      <c r="USV1" s="12"/>
      <c r="USW1" s="12"/>
      <c r="USX1" s="12"/>
      <c r="USY1" s="12"/>
      <c r="USZ1" s="12"/>
      <c r="UTA1" s="12"/>
      <c r="UTB1" s="12"/>
      <c r="UTC1" s="12"/>
      <c r="UTD1" s="12"/>
      <c r="UTE1" s="12"/>
      <c r="UTF1" s="12"/>
      <c r="UTG1" s="12"/>
      <c r="UTH1" s="12"/>
      <c r="UTI1" s="12"/>
      <c r="UTJ1" s="12"/>
      <c r="UTK1" s="12"/>
      <c r="UTL1" s="12"/>
      <c r="UTM1" s="12"/>
      <c r="UTN1" s="12"/>
      <c r="UTO1" s="12"/>
      <c r="UTP1" s="12"/>
      <c r="UTQ1" s="12"/>
      <c r="UTR1" s="12"/>
      <c r="UTS1" s="12"/>
      <c r="UTT1" s="12"/>
      <c r="UTU1" s="12"/>
      <c r="UTV1" s="12"/>
      <c r="UTW1" s="12"/>
      <c r="UTX1" s="12"/>
      <c r="UTY1" s="12"/>
      <c r="UTZ1" s="12"/>
      <c r="UUA1" s="12"/>
      <c r="UUB1" s="12"/>
      <c r="UUC1" s="12"/>
      <c r="UUD1" s="12"/>
      <c r="UUE1" s="12"/>
      <c r="UUF1" s="12"/>
      <c r="UUG1" s="12"/>
      <c r="UUH1" s="12"/>
      <c r="UUI1" s="12"/>
      <c r="UUJ1" s="12"/>
      <c r="UUK1" s="12"/>
      <c r="UUL1" s="12"/>
      <c r="UUM1" s="12"/>
      <c r="UUN1" s="12"/>
      <c r="UUO1" s="12"/>
      <c r="UUP1" s="12"/>
      <c r="UUQ1" s="12"/>
      <c r="UUR1" s="12"/>
      <c r="UUS1" s="12"/>
      <c r="UUT1" s="12"/>
      <c r="UUU1" s="12"/>
      <c r="UUV1" s="12"/>
      <c r="UUW1" s="12"/>
      <c r="UUX1" s="12"/>
      <c r="UUY1" s="12"/>
      <c r="UUZ1" s="12"/>
      <c r="UVA1" s="12"/>
      <c r="UVB1" s="12"/>
      <c r="UVC1" s="12"/>
      <c r="UVD1" s="12"/>
      <c r="UVE1" s="12"/>
      <c r="UVF1" s="12"/>
      <c r="UVG1" s="12"/>
      <c r="UVH1" s="12"/>
      <c r="UVI1" s="12"/>
      <c r="UVJ1" s="12"/>
      <c r="UVK1" s="12"/>
      <c r="UVL1" s="12"/>
      <c r="UVM1" s="12"/>
      <c r="UVN1" s="12"/>
      <c r="UVO1" s="12"/>
      <c r="UVP1" s="12"/>
      <c r="UVQ1" s="12"/>
      <c r="UVR1" s="12"/>
      <c r="UVS1" s="12"/>
      <c r="UVT1" s="12"/>
      <c r="UVU1" s="12"/>
      <c r="UVV1" s="12"/>
      <c r="UVW1" s="12"/>
      <c r="UVX1" s="12"/>
      <c r="UVY1" s="12"/>
      <c r="UVZ1" s="12"/>
      <c r="UWA1" s="12"/>
      <c r="UWB1" s="12"/>
      <c r="UWC1" s="12"/>
      <c r="UWD1" s="12"/>
      <c r="UWE1" s="12"/>
      <c r="UWF1" s="12"/>
      <c r="UWG1" s="12"/>
      <c r="UWH1" s="12"/>
      <c r="UWI1" s="12"/>
      <c r="UWJ1" s="12"/>
      <c r="UWK1" s="12"/>
      <c r="UWL1" s="12"/>
      <c r="UWM1" s="12"/>
      <c r="UWN1" s="12"/>
      <c r="UWO1" s="12"/>
      <c r="UWP1" s="12"/>
      <c r="UWQ1" s="12"/>
      <c r="UWR1" s="12"/>
      <c r="UWS1" s="12"/>
      <c r="UWT1" s="12"/>
      <c r="UWU1" s="12"/>
      <c r="UWV1" s="12"/>
      <c r="UWW1" s="12"/>
      <c r="UWX1" s="12"/>
      <c r="UWY1" s="12"/>
      <c r="UWZ1" s="12"/>
      <c r="UXA1" s="12"/>
      <c r="UXB1" s="12"/>
      <c r="UXC1" s="12"/>
      <c r="UXD1" s="12"/>
      <c r="UXE1" s="12"/>
      <c r="UXF1" s="12"/>
      <c r="UXG1" s="12"/>
      <c r="UXH1" s="12"/>
      <c r="UXI1" s="12"/>
      <c r="UXJ1" s="12"/>
      <c r="UXK1" s="12"/>
      <c r="UXL1" s="12"/>
      <c r="UXM1" s="12"/>
      <c r="UXN1" s="12"/>
      <c r="UXO1" s="12"/>
      <c r="UXP1" s="12"/>
      <c r="UXQ1" s="12"/>
      <c r="UXR1" s="12"/>
      <c r="UXS1" s="12"/>
      <c r="UXT1" s="12"/>
      <c r="UXU1" s="12"/>
      <c r="UXV1" s="12"/>
      <c r="UXW1" s="12"/>
      <c r="UXX1" s="12"/>
      <c r="UXY1" s="12"/>
      <c r="UXZ1" s="12"/>
      <c r="UYA1" s="12"/>
      <c r="UYB1" s="12"/>
      <c r="UYC1" s="12"/>
      <c r="UYD1" s="12"/>
      <c r="UYE1" s="12"/>
      <c r="UYF1" s="12"/>
      <c r="UYG1" s="12"/>
      <c r="UYH1" s="12"/>
      <c r="UYI1" s="12"/>
      <c r="UYJ1" s="12"/>
      <c r="UYK1" s="12"/>
      <c r="UYL1" s="12"/>
      <c r="UYM1" s="12"/>
      <c r="UYN1" s="12"/>
      <c r="UYO1" s="12"/>
      <c r="UYP1" s="12"/>
      <c r="UYQ1" s="12"/>
      <c r="UYR1" s="12"/>
      <c r="UYS1" s="12"/>
      <c r="UYT1" s="12"/>
      <c r="UYU1" s="12"/>
      <c r="UYV1" s="12"/>
      <c r="UYW1" s="12"/>
      <c r="UYX1" s="12"/>
      <c r="UYY1" s="12"/>
      <c r="UYZ1" s="12"/>
      <c r="UZA1" s="12"/>
      <c r="UZB1" s="12"/>
      <c r="UZC1" s="12"/>
      <c r="UZD1" s="12"/>
      <c r="UZE1" s="12"/>
      <c r="UZF1" s="12"/>
      <c r="UZG1" s="12"/>
      <c r="UZH1" s="12"/>
      <c r="UZI1" s="12"/>
      <c r="UZJ1" s="12"/>
      <c r="UZK1" s="12"/>
      <c r="UZL1" s="12"/>
      <c r="UZM1" s="12"/>
      <c r="UZN1" s="12"/>
      <c r="UZO1" s="12"/>
      <c r="UZP1" s="12"/>
      <c r="UZQ1" s="12"/>
      <c r="UZR1" s="12"/>
      <c r="UZS1" s="12"/>
      <c r="UZT1" s="12"/>
      <c r="UZU1" s="12"/>
      <c r="UZV1" s="12"/>
      <c r="UZW1" s="12"/>
      <c r="UZX1" s="12"/>
      <c r="UZY1" s="12"/>
      <c r="UZZ1" s="12"/>
      <c r="VAA1" s="12"/>
      <c r="VAB1" s="12"/>
      <c r="VAC1" s="12"/>
      <c r="VAD1" s="12"/>
      <c r="VAE1" s="12"/>
      <c r="VAF1" s="12"/>
      <c r="VAG1" s="12"/>
      <c r="VAH1" s="12"/>
      <c r="VAI1" s="12"/>
      <c r="VAJ1" s="12"/>
      <c r="VAK1" s="12"/>
      <c r="VAL1" s="12"/>
      <c r="VAM1" s="12"/>
      <c r="VAN1" s="12"/>
      <c r="VAO1" s="12"/>
      <c r="VAP1" s="12"/>
      <c r="VAQ1" s="12"/>
      <c r="VAR1" s="12"/>
      <c r="VAS1" s="12"/>
      <c r="VAT1" s="12"/>
      <c r="VAU1" s="12"/>
      <c r="VAV1" s="12"/>
      <c r="VAW1" s="12"/>
      <c r="VAX1" s="12"/>
      <c r="VAY1" s="12"/>
      <c r="VAZ1" s="12"/>
      <c r="VBA1" s="12"/>
      <c r="VBB1" s="12"/>
      <c r="VBC1" s="12"/>
      <c r="VBD1" s="12"/>
      <c r="VBE1" s="12"/>
      <c r="VBF1" s="12"/>
      <c r="VBG1" s="12"/>
      <c r="VBH1" s="12"/>
      <c r="VBI1" s="12"/>
      <c r="VBJ1" s="12"/>
      <c r="VBK1" s="12"/>
      <c r="VBL1" s="12"/>
      <c r="VBM1" s="12"/>
      <c r="VBN1" s="12"/>
      <c r="VBO1" s="12"/>
      <c r="VBP1" s="12"/>
      <c r="VBQ1" s="12"/>
      <c r="VBR1" s="12"/>
      <c r="VBS1" s="12"/>
      <c r="VBT1" s="12"/>
      <c r="VBU1" s="12"/>
      <c r="VBV1" s="12"/>
      <c r="VBW1" s="12"/>
      <c r="VBX1" s="12"/>
      <c r="VBY1" s="12"/>
      <c r="VBZ1" s="12"/>
      <c r="VCA1" s="12"/>
      <c r="VCB1" s="12"/>
      <c r="VCC1" s="12"/>
      <c r="VCD1" s="12"/>
      <c r="VCE1" s="12"/>
      <c r="VCF1" s="12"/>
      <c r="VCG1" s="12"/>
      <c r="VCH1" s="12"/>
      <c r="VCI1" s="12"/>
      <c r="VCJ1" s="12"/>
      <c r="VCK1" s="12"/>
      <c r="VCL1" s="12"/>
      <c r="VCM1" s="12"/>
      <c r="VCN1" s="12"/>
      <c r="VCO1" s="12"/>
      <c r="VCP1" s="12"/>
      <c r="VCQ1" s="12"/>
      <c r="VCR1" s="12"/>
      <c r="VCS1" s="12"/>
      <c r="VCT1" s="12"/>
      <c r="VCU1" s="12"/>
      <c r="VCV1" s="12"/>
      <c r="VCW1" s="12"/>
      <c r="VCX1" s="12"/>
      <c r="VCY1" s="12"/>
      <c r="VCZ1" s="12"/>
      <c r="VDA1" s="12"/>
      <c r="VDB1" s="12"/>
      <c r="VDC1" s="12"/>
      <c r="VDD1" s="12"/>
      <c r="VDE1" s="12"/>
      <c r="VDF1" s="12"/>
      <c r="VDG1" s="12"/>
      <c r="VDH1" s="12"/>
      <c r="VDI1" s="12"/>
      <c r="VDJ1" s="12"/>
      <c r="VDK1" s="12"/>
      <c r="VDL1" s="12"/>
      <c r="VDM1" s="12"/>
      <c r="VDN1" s="12"/>
      <c r="VDO1" s="12"/>
      <c r="VDP1" s="12"/>
      <c r="VDQ1" s="12"/>
      <c r="VDR1" s="12"/>
      <c r="VDS1" s="12"/>
      <c r="VDT1" s="12"/>
      <c r="VDU1" s="12"/>
      <c r="VDV1" s="12"/>
      <c r="VDW1" s="12"/>
      <c r="VDX1" s="12"/>
      <c r="VDY1" s="12"/>
      <c r="VDZ1" s="12"/>
      <c r="VEA1" s="12"/>
      <c r="VEB1" s="12"/>
      <c r="VEC1" s="12"/>
      <c r="VED1" s="12"/>
      <c r="VEE1" s="12"/>
      <c r="VEF1" s="12"/>
      <c r="VEG1" s="12"/>
      <c r="VEH1" s="12"/>
      <c r="VEI1" s="12"/>
      <c r="VEJ1" s="12"/>
      <c r="VEK1" s="12"/>
      <c r="VEL1" s="12"/>
      <c r="VEM1" s="12"/>
      <c r="VEN1" s="12"/>
      <c r="VEO1" s="12"/>
      <c r="VEP1" s="12"/>
      <c r="VEQ1" s="12"/>
      <c r="VER1" s="12"/>
      <c r="VES1" s="12"/>
      <c r="VET1" s="12"/>
      <c r="VEU1" s="12"/>
      <c r="VEV1" s="12"/>
      <c r="VEW1" s="12"/>
      <c r="VEX1" s="12"/>
      <c r="VEY1" s="12"/>
      <c r="VEZ1" s="12"/>
      <c r="VFA1" s="12"/>
      <c r="VFB1" s="12"/>
      <c r="VFC1" s="12"/>
      <c r="VFD1" s="12"/>
      <c r="VFE1" s="12"/>
      <c r="VFF1" s="12"/>
      <c r="VFG1" s="12"/>
      <c r="VFH1" s="12"/>
      <c r="VFI1" s="12"/>
      <c r="VFJ1" s="12"/>
      <c r="VFK1" s="12"/>
      <c r="VFL1" s="12"/>
      <c r="VFM1" s="12"/>
      <c r="VFN1" s="12"/>
      <c r="VFO1" s="12"/>
      <c r="VFP1" s="12"/>
      <c r="VFQ1" s="12"/>
      <c r="VFR1" s="12"/>
      <c r="VFS1" s="12"/>
      <c r="VFT1" s="12"/>
      <c r="VFU1" s="12"/>
      <c r="VFV1" s="12"/>
      <c r="VFW1" s="12"/>
      <c r="VFX1" s="12"/>
      <c r="VFY1" s="12"/>
      <c r="VFZ1" s="12"/>
      <c r="VGA1" s="12"/>
      <c r="VGB1" s="12"/>
      <c r="VGC1" s="12"/>
      <c r="VGD1" s="12"/>
      <c r="VGE1" s="12"/>
      <c r="VGF1" s="12"/>
      <c r="VGG1" s="12"/>
      <c r="VGH1" s="12"/>
      <c r="VGI1" s="12"/>
      <c r="VGJ1" s="12"/>
      <c r="VGK1" s="12"/>
      <c r="VGL1" s="12"/>
      <c r="VGM1" s="12"/>
      <c r="VGN1" s="12"/>
      <c r="VGO1" s="12"/>
      <c r="VGP1" s="12"/>
      <c r="VGQ1" s="12"/>
      <c r="VGR1" s="12"/>
      <c r="VGS1" s="12"/>
      <c r="VGT1" s="12"/>
      <c r="VGU1" s="12"/>
      <c r="VGV1" s="12"/>
      <c r="VGW1" s="12"/>
      <c r="VGX1" s="12"/>
      <c r="VGY1" s="12"/>
      <c r="VGZ1" s="12"/>
      <c r="VHA1" s="12"/>
      <c r="VHB1" s="12"/>
      <c r="VHC1" s="12"/>
      <c r="VHD1" s="12"/>
      <c r="VHE1" s="12"/>
      <c r="VHF1" s="12"/>
      <c r="VHG1" s="12"/>
      <c r="VHH1" s="12"/>
      <c r="VHI1" s="12"/>
      <c r="VHJ1" s="12"/>
      <c r="VHK1" s="12"/>
      <c r="VHL1" s="12"/>
      <c r="VHM1" s="12"/>
      <c r="VHN1" s="12"/>
      <c r="VHO1" s="12"/>
      <c r="VHP1" s="12"/>
      <c r="VHQ1" s="12"/>
      <c r="VHR1" s="12"/>
      <c r="VHS1" s="12"/>
      <c r="VHT1" s="12"/>
      <c r="VHU1" s="12"/>
      <c r="VHV1" s="12"/>
      <c r="VHW1" s="12"/>
      <c r="VHX1" s="12"/>
      <c r="VHY1" s="12"/>
      <c r="VHZ1" s="12"/>
      <c r="VIA1" s="12"/>
      <c r="VIB1" s="12"/>
      <c r="VIC1" s="12"/>
      <c r="VID1" s="12"/>
      <c r="VIE1" s="12"/>
      <c r="VIF1" s="12"/>
      <c r="VIG1" s="12"/>
      <c r="VIH1" s="12"/>
      <c r="VII1" s="12"/>
      <c r="VIJ1" s="12"/>
      <c r="VIK1" s="12"/>
      <c r="VIL1" s="12"/>
      <c r="VIM1" s="12"/>
      <c r="VIN1" s="12"/>
      <c r="VIO1" s="12"/>
      <c r="VIP1" s="12"/>
      <c r="VIQ1" s="12"/>
      <c r="VIR1" s="12"/>
      <c r="VIS1" s="12"/>
      <c r="VIT1" s="12"/>
      <c r="VIU1" s="12"/>
      <c r="VIV1" s="12"/>
      <c r="VIW1" s="12"/>
      <c r="VIX1" s="12"/>
      <c r="VIY1" s="12"/>
      <c r="VIZ1" s="12"/>
      <c r="VJA1" s="12"/>
      <c r="VJB1" s="12"/>
      <c r="VJC1" s="12"/>
      <c r="VJD1" s="12"/>
      <c r="VJE1" s="12"/>
      <c r="VJF1" s="12"/>
      <c r="VJG1" s="12"/>
      <c r="VJH1" s="12"/>
      <c r="VJI1" s="12"/>
      <c r="VJJ1" s="12"/>
      <c r="VJK1" s="12"/>
      <c r="VJL1" s="12"/>
      <c r="VJM1" s="12"/>
      <c r="VJN1" s="12"/>
      <c r="VJO1" s="12"/>
      <c r="VJP1" s="12"/>
      <c r="VJQ1" s="12"/>
      <c r="VJR1" s="12"/>
      <c r="VJS1" s="12"/>
      <c r="VJT1" s="12"/>
      <c r="VJU1" s="12"/>
      <c r="VJV1" s="12"/>
      <c r="VJW1" s="12"/>
      <c r="VJX1" s="12"/>
      <c r="VJY1" s="12"/>
      <c r="VJZ1" s="12"/>
      <c r="VKA1" s="12"/>
      <c r="VKB1" s="12"/>
      <c r="VKC1" s="12"/>
      <c r="VKD1" s="12"/>
      <c r="VKE1" s="12"/>
      <c r="VKF1" s="12"/>
      <c r="VKG1" s="12"/>
      <c r="VKH1" s="12"/>
      <c r="VKI1" s="12"/>
      <c r="VKJ1" s="12"/>
      <c r="VKK1" s="12"/>
      <c r="VKL1" s="12"/>
      <c r="VKM1" s="12"/>
      <c r="VKN1" s="12"/>
      <c r="VKO1" s="12"/>
      <c r="VKP1" s="12"/>
      <c r="VKQ1" s="12"/>
      <c r="VKR1" s="12"/>
      <c r="VKS1" s="12"/>
      <c r="VKT1" s="12"/>
      <c r="VKU1" s="12"/>
      <c r="VKV1" s="12"/>
      <c r="VKW1" s="12"/>
      <c r="VKX1" s="12"/>
      <c r="VKY1" s="12"/>
      <c r="VKZ1" s="12"/>
      <c r="VLA1" s="12"/>
      <c r="VLB1" s="12"/>
      <c r="VLC1" s="12"/>
      <c r="VLD1" s="12"/>
      <c r="VLE1" s="12"/>
      <c r="VLF1" s="12"/>
      <c r="VLG1" s="12"/>
      <c r="VLH1" s="12"/>
      <c r="VLI1" s="12"/>
      <c r="VLJ1" s="12"/>
      <c r="VLK1" s="12"/>
      <c r="VLL1" s="12"/>
      <c r="VLM1" s="12"/>
      <c r="VLN1" s="12"/>
      <c r="VLO1" s="12"/>
      <c r="VLP1" s="12"/>
      <c r="VLQ1" s="12"/>
      <c r="VLR1" s="12"/>
      <c r="VLS1" s="12"/>
      <c r="VLT1" s="12"/>
      <c r="VLU1" s="12"/>
      <c r="VLV1" s="12"/>
      <c r="VLW1" s="12"/>
      <c r="VLX1" s="12"/>
      <c r="VLY1" s="12"/>
      <c r="VLZ1" s="12"/>
      <c r="VMA1" s="12"/>
      <c r="VMB1" s="12"/>
      <c r="VMC1" s="12"/>
      <c r="VMD1" s="12"/>
      <c r="VME1" s="12"/>
      <c r="VMF1" s="12"/>
      <c r="VMG1" s="12"/>
      <c r="VMH1" s="12"/>
      <c r="VMI1" s="12"/>
      <c r="VMJ1" s="12"/>
      <c r="VMK1" s="12"/>
      <c r="VML1" s="12"/>
      <c r="VMM1" s="12"/>
      <c r="VMN1" s="12"/>
      <c r="VMO1" s="12"/>
      <c r="VMP1" s="12"/>
      <c r="VMQ1" s="12"/>
      <c r="VMR1" s="12"/>
      <c r="VMS1" s="12"/>
      <c r="VMT1" s="12"/>
      <c r="VMU1" s="12"/>
      <c r="VMV1" s="12"/>
      <c r="VMW1" s="12"/>
      <c r="VMX1" s="12"/>
      <c r="VMY1" s="12"/>
      <c r="VMZ1" s="12"/>
      <c r="VNA1" s="12"/>
      <c r="VNB1" s="12"/>
      <c r="VNC1" s="12"/>
      <c r="VND1" s="12"/>
      <c r="VNE1" s="12"/>
      <c r="VNF1" s="12"/>
      <c r="VNG1" s="12"/>
      <c r="VNH1" s="12"/>
      <c r="VNI1" s="12"/>
      <c r="VNJ1" s="12"/>
      <c r="VNK1" s="12"/>
      <c r="VNL1" s="12"/>
      <c r="VNM1" s="12"/>
      <c r="VNN1" s="12"/>
      <c r="VNO1" s="12"/>
      <c r="VNP1" s="12"/>
      <c r="VNQ1" s="12"/>
      <c r="VNR1" s="12"/>
      <c r="VNS1" s="12"/>
      <c r="VNT1" s="12"/>
      <c r="VNU1" s="12"/>
      <c r="VNV1" s="12"/>
      <c r="VNW1" s="12"/>
      <c r="VNX1" s="12"/>
      <c r="VNY1" s="12"/>
      <c r="VNZ1" s="12"/>
      <c r="VOA1" s="12"/>
      <c r="VOB1" s="12"/>
      <c r="VOC1" s="12"/>
      <c r="VOD1" s="12"/>
      <c r="VOE1" s="12"/>
      <c r="VOF1" s="12"/>
      <c r="VOG1" s="12"/>
      <c r="VOH1" s="12"/>
      <c r="VOI1" s="12"/>
      <c r="VOJ1" s="12"/>
      <c r="VOK1" s="12"/>
      <c r="VOL1" s="12"/>
      <c r="VOM1" s="12"/>
      <c r="VON1" s="12"/>
      <c r="VOO1" s="12"/>
      <c r="VOP1" s="12"/>
      <c r="VOQ1" s="12"/>
      <c r="VOR1" s="12"/>
      <c r="VOS1" s="12"/>
      <c r="VOT1" s="12"/>
      <c r="VOU1" s="12"/>
      <c r="VOV1" s="12"/>
      <c r="VOW1" s="12"/>
      <c r="VOX1" s="12"/>
      <c r="VOY1" s="12"/>
      <c r="VOZ1" s="12"/>
      <c r="VPA1" s="12"/>
      <c r="VPB1" s="12"/>
      <c r="VPC1" s="12"/>
      <c r="VPD1" s="12"/>
      <c r="VPE1" s="12"/>
      <c r="VPF1" s="12"/>
      <c r="VPG1" s="12"/>
      <c r="VPH1" s="12"/>
      <c r="VPI1" s="12"/>
      <c r="VPJ1" s="12"/>
      <c r="VPK1" s="12"/>
      <c r="VPL1" s="12"/>
      <c r="VPM1" s="12"/>
      <c r="VPN1" s="12"/>
      <c r="VPO1" s="12"/>
      <c r="VPP1" s="12"/>
      <c r="VPQ1" s="12"/>
      <c r="VPR1" s="12"/>
      <c r="VPS1" s="12"/>
      <c r="VPT1" s="12"/>
      <c r="VPU1" s="12"/>
      <c r="VPV1" s="12"/>
      <c r="VPW1" s="12"/>
      <c r="VPX1" s="12"/>
      <c r="VPY1" s="12"/>
      <c r="VPZ1" s="12"/>
      <c r="VQA1" s="12"/>
      <c r="VQB1" s="12"/>
      <c r="VQC1" s="12"/>
      <c r="VQD1" s="12"/>
      <c r="VQE1" s="12"/>
      <c r="VQF1" s="12"/>
      <c r="VQG1" s="12"/>
      <c r="VQH1" s="12"/>
      <c r="VQI1" s="12"/>
      <c r="VQJ1" s="12"/>
      <c r="VQK1" s="12"/>
      <c r="VQL1" s="12"/>
      <c r="VQM1" s="12"/>
      <c r="VQN1" s="12"/>
      <c r="VQO1" s="12"/>
      <c r="VQP1" s="12"/>
      <c r="VQQ1" s="12"/>
      <c r="VQR1" s="12"/>
      <c r="VQS1" s="12"/>
      <c r="VQT1" s="12"/>
      <c r="VQU1" s="12"/>
      <c r="VQV1" s="12"/>
      <c r="VQW1" s="12"/>
      <c r="VQX1" s="12"/>
      <c r="VQY1" s="12"/>
      <c r="VQZ1" s="12"/>
      <c r="VRA1" s="12"/>
      <c r="VRB1" s="12"/>
      <c r="VRC1" s="12"/>
      <c r="VRD1" s="12"/>
      <c r="VRE1" s="12"/>
      <c r="VRF1" s="12"/>
      <c r="VRG1" s="12"/>
      <c r="VRH1" s="12"/>
      <c r="VRI1" s="12"/>
      <c r="VRJ1" s="12"/>
      <c r="VRK1" s="12"/>
      <c r="VRL1" s="12"/>
      <c r="VRM1" s="12"/>
      <c r="VRN1" s="12"/>
      <c r="VRO1" s="12"/>
      <c r="VRP1" s="12"/>
      <c r="VRQ1" s="12"/>
      <c r="VRR1" s="12"/>
      <c r="VRS1" s="12"/>
      <c r="VRT1" s="12"/>
      <c r="VRU1" s="12"/>
      <c r="VRV1" s="12"/>
      <c r="VRW1" s="12"/>
      <c r="VRX1" s="12"/>
      <c r="VRY1" s="12"/>
      <c r="VRZ1" s="12"/>
      <c r="VSA1" s="12"/>
      <c r="VSB1" s="12"/>
      <c r="VSC1" s="12"/>
      <c r="VSD1" s="12"/>
      <c r="VSE1" s="12"/>
      <c r="VSF1" s="12"/>
      <c r="VSG1" s="12"/>
      <c r="VSH1" s="12"/>
      <c r="VSI1" s="12"/>
      <c r="VSJ1" s="12"/>
      <c r="VSK1" s="12"/>
      <c r="VSL1" s="12"/>
      <c r="VSM1" s="12"/>
      <c r="VSN1" s="12"/>
      <c r="VSO1" s="12"/>
      <c r="VSP1" s="12"/>
      <c r="VSQ1" s="12"/>
      <c r="VSR1" s="12"/>
      <c r="VSS1" s="12"/>
      <c r="VST1" s="12"/>
      <c r="VSU1" s="12"/>
      <c r="VSV1" s="12"/>
      <c r="VSW1" s="12"/>
      <c r="VSX1" s="12"/>
      <c r="VSY1" s="12"/>
      <c r="VSZ1" s="12"/>
      <c r="VTA1" s="12"/>
      <c r="VTB1" s="12"/>
      <c r="VTC1" s="12"/>
      <c r="VTD1" s="12"/>
      <c r="VTE1" s="12"/>
      <c r="VTF1" s="12"/>
      <c r="VTG1" s="12"/>
      <c r="VTH1" s="12"/>
      <c r="VTI1" s="12"/>
      <c r="VTJ1" s="12"/>
      <c r="VTK1" s="12"/>
      <c r="VTL1" s="12"/>
      <c r="VTM1" s="12"/>
      <c r="VTN1" s="12"/>
      <c r="VTO1" s="12"/>
      <c r="VTP1" s="12"/>
      <c r="VTQ1" s="12"/>
      <c r="VTR1" s="12"/>
      <c r="VTS1" s="12"/>
      <c r="VTT1" s="12"/>
      <c r="VTU1" s="12"/>
      <c r="VTV1" s="12"/>
      <c r="VTW1" s="12"/>
      <c r="VTX1" s="12"/>
      <c r="VTY1" s="12"/>
      <c r="VTZ1" s="12"/>
      <c r="VUA1" s="12"/>
      <c r="VUB1" s="12"/>
      <c r="VUC1" s="12"/>
      <c r="VUD1" s="12"/>
      <c r="VUE1" s="12"/>
      <c r="VUF1" s="12"/>
      <c r="VUG1" s="12"/>
      <c r="VUH1" s="12"/>
      <c r="VUI1" s="12"/>
      <c r="VUJ1" s="12"/>
      <c r="VUK1" s="12"/>
      <c r="VUL1" s="12"/>
      <c r="VUM1" s="12"/>
      <c r="VUN1" s="12"/>
      <c r="VUO1" s="12"/>
      <c r="VUP1" s="12"/>
      <c r="VUQ1" s="12"/>
      <c r="VUR1" s="12"/>
      <c r="VUS1" s="12"/>
      <c r="VUT1" s="12"/>
      <c r="VUU1" s="12"/>
      <c r="VUV1" s="12"/>
      <c r="VUW1" s="12"/>
      <c r="VUX1" s="12"/>
      <c r="VUY1" s="12"/>
      <c r="VUZ1" s="12"/>
      <c r="VVA1" s="12"/>
      <c r="VVB1" s="12"/>
      <c r="VVC1" s="12"/>
      <c r="VVD1" s="12"/>
      <c r="VVE1" s="12"/>
      <c r="VVF1" s="12"/>
      <c r="VVG1" s="12"/>
      <c r="VVH1" s="12"/>
      <c r="VVI1" s="12"/>
      <c r="VVJ1" s="12"/>
      <c r="VVK1" s="12"/>
      <c r="VVL1" s="12"/>
      <c r="VVM1" s="12"/>
      <c r="VVN1" s="12"/>
      <c r="VVO1" s="12"/>
      <c r="VVP1" s="12"/>
      <c r="VVQ1" s="12"/>
      <c r="VVR1" s="12"/>
      <c r="VVS1" s="12"/>
      <c r="VVT1" s="12"/>
      <c r="VVU1" s="12"/>
      <c r="VVV1" s="12"/>
      <c r="VVW1" s="12"/>
      <c r="VVX1" s="12"/>
      <c r="VVY1" s="12"/>
      <c r="VVZ1" s="12"/>
      <c r="VWA1" s="12"/>
      <c r="VWB1" s="12"/>
      <c r="VWC1" s="12"/>
      <c r="VWD1" s="12"/>
      <c r="VWE1" s="12"/>
      <c r="VWF1" s="12"/>
      <c r="VWG1" s="12"/>
      <c r="VWH1" s="12"/>
      <c r="VWI1" s="12"/>
      <c r="VWJ1" s="12"/>
      <c r="VWK1" s="12"/>
      <c r="VWL1" s="12"/>
      <c r="VWM1" s="12"/>
      <c r="VWN1" s="12"/>
      <c r="VWO1" s="12"/>
      <c r="VWP1" s="12"/>
      <c r="VWQ1" s="12"/>
      <c r="VWR1" s="12"/>
      <c r="VWS1" s="12"/>
      <c r="VWT1" s="12"/>
      <c r="VWU1" s="12"/>
      <c r="VWV1" s="12"/>
      <c r="VWW1" s="12"/>
      <c r="VWX1" s="12"/>
      <c r="VWY1" s="12"/>
      <c r="VWZ1" s="12"/>
      <c r="VXA1" s="12"/>
      <c r="VXB1" s="12"/>
      <c r="VXC1" s="12"/>
      <c r="VXD1" s="12"/>
      <c r="VXE1" s="12"/>
      <c r="VXF1" s="12"/>
      <c r="VXG1" s="12"/>
      <c r="VXH1" s="12"/>
      <c r="VXI1" s="12"/>
      <c r="VXJ1" s="12"/>
      <c r="VXK1" s="12"/>
      <c r="VXL1" s="12"/>
      <c r="VXM1" s="12"/>
      <c r="VXN1" s="12"/>
      <c r="VXO1" s="12"/>
      <c r="VXP1" s="12"/>
      <c r="VXQ1" s="12"/>
      <c r="VXR1" s="12"/>
      <c r="VXS1" s="12"/>
      <c r="VXT1" s="12"/>
      <c r="VXU1" s="12"/>
      <c r="VXV1" s="12"/>
      <c r="VXW1" s="12"/>
      <c r="VXX1" s="12"/>
      <c r="VXY1" s="12"/>
      <c r="VXZ1" s="12"/>
      <c r="VYA1" s="12"/>
      <c r="VYB1" s="12"/>
      <c r="VYC1" s="12"/>
      <c r="VYD1" s="12"/>
      <c r="VYE1" s="12"/>
      <c r="VYF1" s="12"/>
      <c r="VYG1" s="12"/>
      <c r="VYH1" s="12"/>
      <c r="VYI1" s="12"/>
      <c r="VYJ1" s="12"/>
      <c r="VYK1" s="12"/>
      <c r="VYL1" s="12"/>
      <c r="VYM1" s="12"/>
      <c r="VYN1" s="12"/>
      <c r="VYO1" s="12"/>
      <c r="VYP1" s="12"/>
      <c r="VYQ1" s="12"/>
      <c r="VYR1" s="12"/>
      <c r="VYS1" s="12"/>
      <c r="VYT1" s="12"/>
      <c r="VYU1" s="12"/>
      <c r="VYV1" s="12"/>
      <c r="VYW1" s="12"/>
      <c r="VYX1" s="12"/>
      <c r="VYY1" s="12"/>
      <c r="VYZ1" s="12"/>
      <c r="VZA1" s="12"/>
      <c r="VZB1" s="12"/>
      <c r="VZC1" s="12"/>
      <c r="VZD1" s="12"/>
      <c r="VZE1" s="12"/>
      <c r="VZF1" s="12"/>
      <c r="VZG1" s="12"/>
      <c r="VZH1" s="12"/>
      <c r="VZI1" s="12"/>
      <c r="VZJ1" s="12"/>
      <c r="VZK1" s="12"/>
      <c r="VZL1" s="12"/>
      <c r="VZM1" s="12"/>
      <c r="VZN1" s="12"/>
      <c r="VZO1" s="12"/>
      <c r="VZP1" s="12"/>
      <c r="VZQ1" s="12"/>
      <c r="VZR1" s="12"/>
      <c r="VZS1" s="12"/>
      <c r="VZT1" s="12"/>
      <c r="VZU1" s="12"/>
      <c r="VZV1" s="12"/>
      <c r="VZW1" s="12"/>
      <c r="VZX1" s="12"/>
      <c r="VZY1" s="12"/>
      <c r="VZZ1" s="12"/>
      <c r="WAA1" s="12"/>
      <c r="WAB1" s="12"/>
      <c r="WAC1" s="12"/>
      <c r="WAD1" s="12"/>
      <c r="WAE1" s="12"/>
      <c r="WAF1" s="12"/>
      <c r="WAG1" s="12"/>
      <c r="WAH1" s="12"/>
      <c r="WAI1" s="12"/>
      <c r="WAJ1" s="12"/>
      <c r="WAK1" s="12"/>
      <c r="WAL1" s="12"/>
      <c r="WAM1" s="12"/>
      <c r="WAN1" s="12"/>
      <c r="WAO1" s="12"/>
      <c r="WAP1" s="12"/>
      <c r="WAQ1" s="12"/>
      <c r="WAR1" s="12"/>
      <c r="WAS1" s="12"/>
      <c r="WAT1" s="12"/>
      <c r="WAU1" s="12"/>
      <c r="WAV1" s="12"/>
      <c r="WAW1" s="12"/>
      <c r="WAX1" s="12"/>
      <c r="WAY1" s="12"/>
      <c r="WAZ1" s="12"/>
      <c r="WBA1" s="12"/>
      <c r="WBB1" s="12"/>
      <c r="WBC1" s="12"/>
      <c r="WBD1" s="12"/>
      <c r="WBE1" s="12"/>
      <c r="WBF1" s="12"/>
      <c r="WBG1" s="12"/>
      <c r="WBH1" s="12"/>
      <c r="WBI1" s="12"/>
      <c r="WBJ1" s="12"/>
      <c r="WBK1" s="12"/>
      <c r="WBL1" s="12"/>
      <c r="WBM1" s="12"/>
      <c r="WBN1" s="12"/>
      <c r="WBO1" s="12"/>
      <c r="WBP1" s="12"/>
      <c r="WBQ1" s="12"/>
      <c r="WBR1" s="12"/>
      <c r="WBS1" s="12"/>
      <c r="WBT1" s="12"/>
      <c r="WBU1" s="12"/>
      <c r="WBV1" s="12"/>
      <c r="WBW1" s="12"/>
      <c r="WBX1" s="12"/>
      <c r="WBY1" s="12"/>
      <c r="WBZ1" s="12"/>
      <c r="WCA1" s="12"/>
      <c r="WCB1" s="12"/>
      <c r="WCC1" s="12"/>
      <c r="WCD1" s="12"/>
      <c r="WCE1" s="12"/>
      <c r="WCF1" s="12"/>
      <c r="WCG1" s="12"/>
      <c r="WCH1" s="12"/>
      <c r="WCI1" s="12"/>
      <c r="WCJ1" s="12"/>
      <c r="WCK1" s="12"/>
      <c r="WCL1" s="12"/>
      <c r="WCM1" s="12"/>
      <c r="WCN1" s="12"/>
      <c r="WCO1" s="12"/>
      <c r="WCP1" s="12"/>
      <c r="WCQ1" s="12"/>
      <c r="WCR1" s="12"/>
      <c r="WCS1" s="12"/>
      <c r="WCT1" s="12"/>
      <c r="WCU1" s="12"/>
      <c r="WCV1" s="12"/>
      <c r="WCW1" s="12"/>
      <c r="WCX1" s="12"/>
      <c r="WCY1" s="12"/>
      <c r="WCZ1" s="12"/>
      <c r="WDA1" s="12"/>
      <c r="WDB1" s="12"/>
      <c r="WDC1" s="12"/>
      <c r="WDD1" s="12"/>
      <c r="WDE1" s="12"/>
      <c r="WDF1" s="12"/>
      <c r="WDG1" s="12"/>
      <c r="WDH1" s="12"/>
      <c r="WDI1" s="12"/>
      <c r="WDJ1" s="12"/>
      <c r="WDK1" s="12"/>
      <c r="WDL1" s="12"/>
      <c r="WDM1" s="12"/>
      <c r="WDN1" s="12"/>
      <c r="WDO1" s="12"/>
      <c r="WDP1" s="12"/>
      <c r="WDQ1" s="12"/>
      <c r="WDR1" s="12"/>
      <c r="WDS1" s="12"/>
      <c r="WDT1" s="12"/>
      <c r="WDU1" s="12"/>
      <c r="WDV1" s="12"/>
      <c r="WDW1" s="12"/>
      <c r="WDX1" s="12"/>
      <c r="WDY1" s="12"/>
      <c r="WDZ1" s="12"/>
      <c r="WEA1" s="12"/>
      <c r="WEB1" s="12"/>
      <c r="WEC1" s="12"/>
      <c r="WED1" s="12"/>
      <c r="WEE1" s="12"/>
      <c r="WEF1" s="12"/>
      <c r="WEG1" s="12"/>
      <c r="WEH1" s="12"/>
      <c r="WEI1" s="12"/>
      <c r="WEJ1" s="12"/>
      <c r="WEK1" s="12"/>
      <c r="WEL1" s="12"/>
      <c r="WEM1" s="12"/>
      <c r="WEN1" s="12"/>
      <c r="WEO1" s="12"/>
      <c r="WEP1" s="12"/>
      <c r="WEQ1" s="12"/>
      <c r="WER1" s="12"/>
      <c r="WES1" s="12"/>
      <c r="WET1" s="12"/>
      <c r="WEU1" s="12"/>
      <c r="WEV1" s="12"/>
      <c r="WEW1" s="12"/>
      <c r="WEX1" s="12"/>
      <c r="WEY1" s="12"/>
      <c r="WEZ1" s="12"/>
      <c r="WFA1" s="12"/>
      <c r="WFB1" s="12"/>
      <c r="WFC1" s="12"/>
      <c r="WFD1" s="12"/>
      <c r="WFE1" s="12"/>
      <c r="WFF1" s="12"/>
      <c r="WFG1" s="12"/>
      <c r="WFH1" s="12"/>
      <c r="WFI1" s="12"/>
      <c r="WFJ1" s="12"/>
      <c r="WFK1" s="12"/>
      <c r="WFL1" s="12"/>
      <c r="WFM1" s="12"/>
      <c r="WFN1" s="12"/>
      <c r="WFO1" s="12"/>
      <c r="WFP1" s="12"/>
      <c r="WFQ1" s="12"/>
      <c r="WFR1" s="12"/>
      <c r="WFS1" s="12"/>
      <c r="WFT1" s="12"/>
      <c r="WFU1" s="12"/>
      <c r="WFV1" s="12"/>
      <c r="WFW1" s="12"/>
      <c r="WFX1" s="12"/>
      <c r="WFY1" s="12"/>
      <c r="WFZ1" s="12"/>
      <c r="WGA1" s="12"/>
      <c r="WGB1" s="12"/>
      <c r="WGC1" s="12"/>
      <c r="WGD1" s="12"/>
      <c r="WGE1" s="12"/>
      <c r="WGF1" s="12"/>
      <c r="WGG1" s="12"/>
      <c r="WGH1" s="12"/>
      <c r="WGI1" s="12"/>
      <c r="WGJ1" s="12"/>
      <c r="WGK1" s="12"/>
      <c r="WGL1" s="12"/>
      <c r="WGM1" s="12"/>
      <c r="WGN1" s="12"/>
      <c r="WGO1" s="12"/>
      <c r="WGP1" s="12"/>
      <c r="WGQ1" s="12"/>
      <c r="WGR1" s="12"/>
      <c r="WGS1" s="12"/>
      <c r="WGT1" s="12"/>
      <c r="WGU1" s="12"/>
      <c r="WGV1" s="12"/>
      <c r="WGW1" s="12"/>
      <c r="WGX1" s="12"/>
      <c r="WGY1" s="12"/>
      <c r="WGZ1" s="12"/>
      <c r="WHA1" s="12"/>
      <c r="WHB1" s="12"/>
      <c r="WHC1" s="12"/>
      <c r="WHD1" s="12"/>
      <c r="WHE1" s="12"/>
      <c r="WHF1" s="12"/>
      <c r="WHG1" s="12"/>
      <c r="WHH1" s="12"/>
      <c r="WHI1" s="12"/>
      <c r="WHJ1" s="12"/>
      <c r="WHK1" s="12"/>
      <c r="WHL1" s="12"/>
      <c r="WHM1" s="12"/>
      <c r="WHN1" s="12"/>
      <c r="WHO1" s="12"/>
      <c r="WHP1" s="12"/>
      <c r="WHQ1" s="12"/>
      <c r="WHR1" s="12"/>
      <c r="WHS1" s="12"/>
      <c r="WHT1" s="12"/>
      <c r="WHU1" s="12"/>
      <c r="WHV1" s="12"/>
      <c r="WHW1" s="12"/>
      <c r="WHX1" s="12"/>
      <c r="WHY1" s="12"/>
      <c r="WHZ1" s="12"/>
      <c r="WIA1" s="12"/>
      <c r="WIB1" s="12"/>
      <c r="WIC1" s="12"/>
      <c r="WID1" s="12"/>
      <c r="WIE1" s="12"/>
      <c r="WIF1" s="12"/>
      <c r="WIG1" s="12"/>
      <c r="WIH1" s="12"/>
      <c r="WII1" s="12"/>
      <c r="WIJ1" s="12"/>
      <c r="WIK1" s="12"/>
      <c r="WIL1" s="12"/>
      <c r="WIM1" s="12"/>
      <c r="WIN1" s="12"/>
      <c r="WIO1" s="12"/>
      <c r="WIP1" s="12"/>
      <c r="WIQ1" s="12"/>
      <c r="WIR1" s="12"/>
      <c r="WIS1" s="12"/>
      <c r="WIT1" s="12"/>
      <c r="WIU1" s="12"/>
      <c r="WIV1" s="12"/>
      <c r="WIW1" s="12"/>
      <c r="WIX1" s="12"/>
      <c r="WIY1" s="12"/>
      <c r="WIZ1" s="12"/>
      <c r="WJA1" s="12"/>
      <c r="WJB1" s="12"/>
      <c r="WJC1" s="12"/>
      <c r="WJD1" s="12"/>
      <c r="WJE1" s="12"/>
      <c r="WJF1" s="12"/>
      <c r="WJG1" s="12"/>
      <c r="WJH1" s="12"/>
      <c r="WJI1" s="12"/>
      <c r="WJJ1" s="12"/>
      <c r="WJK1" s="12"/>
      <c r="WJL1" s="12"/>
      <c r="WJM1" s="12"/>
      <c r="WJN1" s="12"/>
      <c r="WJO1" s="12"/>
      <c r="WJP1" s="12"/>
      <c r="WJQ1" s="12"/>
      <c r="WJR1" s="12"/>
      <c r="WJS1" s="12"/>
      <c r="WJT1" s="12"/>
      <c r="WJU1" s="12"/>
      <c r="WJV1" s="12"/>
      <c r="WJW1" s="12"/>
      <c r="WJX1" s="12"/>
      <c r="WJY1" s="12"/>
      <c r="WJZ1" s="12"/>
      <c r="WKA1" s="12"/>
      <c r="WKB1" s="12"/>
      <c r="WKC1" s="12"/>
      <c r="WKD1" s="12"/>
      <c r="WKE1" s="12"/>
      <c r="WKF1" s="12"/>
      <c r="WKG1" s="12"/>
      <c r="WKH1" s="12"/>
      <c r="WKI1" s="12"/>
      <c r="WKJ1" s="12"/>
      <c r="WKK1" s="12"/>
      <c r="WKL1" s="12"/>
      <c r="WKM1" s="12"/>
      <c r="WKN1" s="12"/>
      <c r="WKO1" s="12"/>
      <c r="WKP1" s="12"/>
      <c r="WKQ1" s="12"/>
      <c r="WKR1" s="12"/>
      <c r="WKS1" s="12"/>
      <c r="WKT1" s="12"/>
      <c r="WKU1" s="12"/>
      <c r="WKV1" s="12"/>
      <c r="WKW1" s="12"/>
      <c r="WKX1" s="12"/>
      <c r="WKY1" s="12"/>
      <c r="WKZ1" s="12"/>
      <c r="WLA1" s="12"/>
      <c r="WLB1" s="12"/>
      <c r="WLC1" s="12"/>
      <c r="WLD1" s="12"/>
      <c r="WLE1" s="12"/>
      <c r="WLF1" s="12"/>
      <c r="WLG1" s="12"/>
      <c r="WLH1" s="12"/>
      <c r="WLI1" s="12"/>
      <c r="WLJ1" s="12"/>
      <c r="WLK1" s="12"/>
      <c r="WLL1" s="12"/>
      <c r="WLM1" s="12"/>
      <c r="WLN1" s="12"/>
      <c r="WLO1" s="12"/>
      <c r="WLP1" s="12"/>
      <c r="WLQ1" s="12"/>
      <c r="WLR1" s="12"/>
      <c r="WLS1" s="12"/>
      <c r="WLT1" s="12"/>
      <c r="WLU1" s="12"/>
      <c r="WLV1" s="12"/>
      <c r="WLW1" s="12"/>
      <c r="WLX1" s="12"/>
      <c r="WLY1" s="12"/>
      <c r="WLZ1" s="12"/>
      <c r="WMA1" s="12"/>
      <c r="WMB1" s="12"/>
      <c r="WMC1" s="12"/>
      <c r="WMD1" s="12"/>
      <c r="WME1" s="12"/>
      <c r="WMF1" s="12"/>
      <c r="WMG1" s="12"/>
      <c r="WMH1" s="12"/>
      <c r="WMI1" s="12"/>
      <c r="WMJ1" s="12"/>
      <c r="WMK1" s="12"/>
      <c r="WML1" s="12"/>
      <c r="WMM1" s="12"/>
      <c r="WMN1" s="12"/>
      <c r="WMO1" s="12"/>
      <c r="WMP1" s="12"/>
      <c r="WMQ1" s="12"/>
      <c r="WMR1" s="12"/>
      <c r="WMS1" s="12"/>
      <c r="WMT1" s="12"/>
      <c r="WMU1" s="12"/>
      <c r="WMV1" s="12"/>
      <c r="WMW1" s="12"/>
      <c r="WMX1" s="12"/>
      <c r="WMY1" s="12"/>
      <c r="WMZ1" s="12"/>
      <c r="WNA1" s="12"/>
      <c r="WNB1" s="12"/>
      <c r="WNC1" s="12"/>
      <c r="WND1" s="12"/>
      <c r="WNE1" s="12"/>
      <c r="WNF1" s="12"/>
      <c r="WNG1" s="12"/>
      <c r="WNH1" s="12"/>
      <c r="WNI1" s="12"/>
      <c r="WNJ1" s="12"/>
      <c r="WNK1" s="12"/>
      <c r="WNL1" s="12"/>
      <c r="WNM1" s="12"/>
      <c r="WNN1" s="12"/>
      <c r="WNO1" s="12"/>
      <c r="WNP1" s="12"/>
      <c r="WNQ1" s="12"/>
      <c r="WNR1" s="12"/>
      <c r="WNS1" s="12"/>
      <c r="WNT1" s="12"/>
      <c r="WNU1" s="12"/>
      <c r="WNV1" s="12"/>
      <c r="WNW1" s="12"/>
      <c r="WNX1" s="12"/>
      <c r="WNY1" s="12"/>
      <c r="WNZ1" s="12"/>
      <c r="WOA1" s="12"/>
      <c r="WOB1" s="12"/>
      <c r="WOC1" s="12"/>
      <c r="WOD1" s="12"/>
      <c r="WOE1" s="12"/>
      <c r="WOF1" s="12"/>
      <c r="WOG1" s="12"/>
      <c r="WOH1" s="12"/>
      <c r="WOI1" s="12"/>
      <c r="WOJ1" s="12"/>
      <c r="WOK1" s="12"/>
      <c r="WOL1" s="12"/>
      <c r="WOM1" s="12"/>
      <c r="WON1" s="12"/>
      <c r="WOO1" s="12"/>
      <c r="WOP1" s="12"/>
      <c r="WOQ1" s="12"/>
      <c r="WOR1" s="12"/>
      <c r="WOS1" s="12"/>
      <c r="WOT1" s="12"/>
      <c r="WOU1" s="12"/>
      <c r="WOV1" s="12"/>
      <c r="WOW1" s="12"/>
      <c r="WOX1" s="12"/>
      <c r="WOY1" s="12"/>
      <c r="WOZ1" s="12"/>
      <c r="WPA1" s="12"/>
      <c r="WPB1" s="12"/>
      <c r="WPC1" s="12"/>
      <c r="WPD1" s="12"/>
      <c r="WPE1" s="12"/>
      <c r="WPF1" s="12"/>
      <c r="WPG1" s="12"/>
      <c r="WPH1" s="12"/>
      <c r="WPI1" s="12"/>
      <c r="WPJ1" s="12"/>
      <c r="WPK1" s="12"/>
      <c r="WPL1" s="12"/>
      <c r="WPM1" s="12"/>
      <c r="WPN1" s="12"/>
      <c r="WPO1" s="12"/>
      <c r="WPP1" s="12"/>
      <c r="WPQ1" s="12"/>
      <c r="WPR1" s="12"/>
      <c r="WPS1" s="12"/>
      <c r="WPT1" s="12"/>
      <c r="WPU1" s="12"/>
      <c r="WPV1" s="12"/>
      <c r="WPW1" s="12"/>
      <c r="WPX1" s="12"/>
      <c r="WPY1" s="12"/>
      <c r="WPZ1" s="12"/>
      <c r="WQA1" s="12"/>
      <c r="WQB1" s="12"/>
      <c r="WQC1" s="12"/>
      <c r="WQD1" s="12"/>
      <c r="WQE1" s="12"/>
      <c r="WQF1" s="12"/>
      <c r="WQG1" s="12"/>
      <c r="WQH1" s="12"/>
      <c r="WQI1" s="12"/>
      <c r="WQJ1" s="12"/>
      <c r="WQK1" s="12"/>
      <c r="WQL1" s="12"/>
      <c r="WQM1" s="12"/>
      <c r="WQN1" s="12"/>
      <c r="WQO1" s="12"/>
      <c r="WQP1" s="12"/>
      <c r="WQQ1" s="12"/>
      <c r="WQR1" s="12"/>
      <c r="WQS1" s="12"/>
      <c r="WQT1" s="12"/>
      <c r="WQU1" s="12"/>
      <c r="WQV1" s="12"/>
      <c r="WQW1" s="12"/>
      <c r="WQX1" s="12"/>
      <c r="WQY1" s="12"/>
      <c r="WQZ1" s="12"/>
      <c r="WRA1" s="12"/>
      <c r="WRB1" s="12"/>
      <c r="WRC1" s="12"/>
      <c r="WRD1" s="12"/>
      <c r="WRE1" s="12"/>
      <c r="WRF1" s="12"/>
      <c r="WRG1" s="12"/>
      <c r="WRH1" s="12"/>
      <c r="WRI1" s="12"/>
      <c r="WRJ1" s="12"/>
      <c r="WRK1" s="12"/>
      <c r="WRL1" s="12"/>
      <c r="WRM1" s="12"/>
      <c r="WRN1" s="12"/>
      <c r="WRO1" s="12"/>
      <c r="WRP1" s="12"/>
      <c r="WRQ1" s="12"/>
      <c r="WRR1" s="12"/>
      <c r="WRS1" s="12"/>
      <c r="WRT1" s="12"/>
      <c r="WRU1" s="12"/>
      <c r="WRV1" s="12"/>
      <c r="WRW1" s="12"/>
      <c r="WRX1" s="12"/>
      <c r="WRY1" s="12"/>
      <c r="WRZ1" s="12"/>
      <c r="WSA1" s="12"/>
      <c r="WSB1" s="12"/>
      <c r="WSC1" s="12"/>
      <c r="WSD1" s="12"/>
      <c r="WSE1" s="12"/>
      <c r="WSF1" s="12"/>
      <c r="WSG1" s="12"/>
      <c r="WSH1" s="12"/>
      <c r="WSI1" s="12"/>
      <c r="WSJ1" s="12"/>
      <c r="WSK1" s="12"/>
      <c r="WSL1" s="12"/>
      <c r="WSM1" s="12"/>
      <c r="WSN1" s="12"/>
      <c r="WSO1" s="12"/>
      <c r="WSP1" s="12"/>
      <c r="WSQ1" s="12"/>
      <c r="WSR1" s="12"/>
      <c r="WSS1" s="12"/>
      <c r="WST1" s="12"/>
      <c r="WSU1" s="12"/>
      <c r="WSV1" s="12"/>
      <c r="WSW1" s="12"/>
      <c r="WSX1" s="12"/>
      <c r="WSY1" s="12"/>
      <c r="WSZ1" s="12"/>
      <c r="WTA1" s="12"/>
      <c r="WTB1" s="12"/>
      <c r="WTC1" s="12"/>
      <c r="WTD1" s="12"/>
      <c r="WTE1" s="12"/>
      <c r="WTF1" s="12"/>
      <c r="WTG1" s="12"/>
      <c r="WTH1" s="12"/>
      <c r="WTI1" s="12"/>
      <c r="WTJ1" s="12"/>
      <c r="WTK1" s="12"/>
      <c r="WTL1" s="12"/>
      <c r="WTM1" s="12"/>
      <c r="WTN1" s="12"/>
      <c r="WTO1" s="12"/>
      <c r="WTP1" s="12"/>
      <c r="WTQ1" s="12"/>
      <c r="WTR1" s="12"/>
      <c r="WTS1" s="12"/>
      <c r="WTT1" s="12"/>
      <c r="WTU1" s="12"/>
      <c r="WTV1" s="12"/>
      <c r="WTW1" s="12"/>
      <c r="WTX1" s="12"/>
      <c r="WTY1" s="12"/>
      <c r="WTZ1" s="12"/>
      <c r="WUA1" s="12"/>
      <c r="WUB1" s="12"/>
      <c r="WUC1" s="12"/>
      <c r="WUD1" s="12"/>
      <c r="WUE1" s="12"/>
      <c r="WUF1" s="12"/>
      <c r="WUG1" s="12"/>
      <c r="WUH1" s="12"/>
      <c r="WUI1" s="12"/>
      <c r="WUJ1" s="12"/>
      <c r="WUK1" s="12"/>
      <c r="WUL1" s="12"/>
      <c r="WUM1" s="12"/>
      <c r="WUN1" s="12"/>
      <c r="WUO1" s="12"/>
      <c r="WUP1" s="12"/>
      <c r="WUQ1" s="12"/>
      <c r="WUR1" s="12"/>
      <c r="WUS1" s="12"/>
      <c r="WUT1" s="12"/>
      <c r="WUU1" s="12"/>
      <c r="WUV1" s="12"/>
      <c r="WUW1" s="12"/>
      <c r="WUX1" s="12"/>
      <c r="WUY1" s="12"/>
      <c r="WUZ1" s="12"/>
      <c r="WVA1" s="12"/>
      <c r="WVB1" s="12"/>
      <c r="WVC1" s="12"/>
      <c r="WVD1" s="12"/>
      <c r="WVE1" s="12"/>
      <c r="WVF1" s="12"/>
      <c r="WVG1" s="12"/>
      <c r="WVH1" s="12"/>
      <c r="WVI1" s="12"/>
      <c r="WVJ1" s="12"/>
      <c r="WVK1" s="12"/>
      <c r="WVL1" s="12"/>
      <c r="WVM1" s="12"/>
      <c r="WVN1" s="12"/>
      <c r="WVO1" s="12"/>
      <c r="WVP1" s="12"/>
      <c r="WVQ1" s="12"/>
      <c r="WVR1" s="12"/>
      <c r="WVS1" s="12"/>
      <c r="WVT1" s="12"/>
      <c r="WVU1" s="12"/>
      <c r="WVV1" s="12"/>
      <c r="WVW1" s="12"/>
      <c r="WVX1" s="12"/>
      <c r="WVY1" s="12"/>
      <c r="WVZ1" s="12"/>
      <c r="WWA1" s="12"/>
      <c r="WWB1" s="12"/>
      <c r="WWC1" s="12"/>
      <c r="WWD1" s="12"/>
      <c r="WWE1" s="12"/>
      <c r="WWF1" s="12"/>
      <c r="WWG1" s="12"/>
      <c r="WWH1" s="12"/>
      <c r="WWI1" s="12"/>
      <c r="WWJ1" s="12"/>
      <c r="WWK1" s="12"/>
      <c r="WWL1" s="12"/>
      <c r="WWM1" s="12"/>
      <c r="WWN1" s="12"/>
      <c r="WWO1" s="12"/>
      <c r="WWP1" s="12"/>
      <c r="WWQ1" s="12"/>
      <c r="WWR1" s="12"/>
      <c r="WWS1" s="12"/>
      <c r="WWT1" s="12"/>
      <c r="WWU1" s="12"/>
      <c r="WWV1" s="12"/>
      <c r="WWW1" s="12"/>
      <c r="WWX1" s="12"/>
      <c r="WWY1" s="12"/>
      <c r="WWZ1" s="12"/>
      <c r="WXA1" s="12"/>
      <c r="WXB1" s="12"/>
      <c r="WXC1" s="12"/>
      <c r="WXD1" s="12"/>
      <c r="WXE1" s="12"/>
      <c r="WXF1" s="12"/>
      <c r="WXG1" s="12"/>
      <c r="WXH1" s="12"/>
      <c r="WXI1" s="12"/>
      <c r="WXJ1" s="12"/>
      <c r="WXK1" s="12"/>
      <c r="WXL1" s="12"/>
      <c r="WXM1" s="12"/>
      <c r="WXN1" s="12"/>
      <c r="WXO1" s="12"/>
      <c r="WXP1" s="12"/>
      <c r="WXQ1" s="12"/>
      <c r="WXR1" s="12"/>
      <c r="WXS1" s="12"/>
      <c r="WXT1" s="12"/>
      <c r="WXU1" s="12"/>
      <c r="WXV1" s="12"/>
      <c r="WXW1" s="12"/>
      <c r="WXX1" s="12"/>
      <c r="WXY1" s="12"/>
      <c r="WXZ1" s="12"/>
      <c r="WYA1" s="12"/>
      <c r="WYB1" s="12"/>
      <c r="WYC1" s="12"/>
      <c r="WYD1" s="12"/>
      <c r="WYE1" s="12"/>
      <c r="WYF1" s="12"/>
      <c r="WYG1" s="12"/>
      <c r="WYH1" s="12"/>
      <c r="WYI1" s="12"/>
      <c r="WYJ1" s="12"/>
      <c r="WYK1" s="12"/>
      <c r="WYL1" s="12"/>
      <c r="WYM1" s="12"/>
      <c r="WYN1" s="12"/>
      <c r="WYO1" s="12"/>
      <c r="WYP1" s="12"/>
      <c r="WYQ1" s="12"/>
      <c r="WYR1" s="12"/>
      <c r="WYS1" s="12"/>
      <c r="WYT1" s="12"/>
      <c r="WYU1" s="12"/>
      <c r="WYV1" s="12"/>
      <c r="WYW1" s="12"/>
      <c r="WYX1" s="12"/>
      <c r="WYY1" s="12"/>
      <c r="WYZ1" s="12"/>
      <c r="WZA1" s="12"/>
      <c r="WZB1" s="12"/>
      <c r="WZC1" s="12"/>
      <c r="WZD1" s="12"/>
      <c r="WZE1" s="12"/>
      <c r="WZF1" s="12"/>
      <c r="WZG1" s="12"/>
      <c r="WZH1" s="12"/>
      <c r="WZI1" s="12"/>
      <c r="WZJ1" s="12"/>
      <c r="WZK1" s="12"/>
      <c r="WZL1" s="12"/>
      <c r="WZM1" s="12"/>
      <c r="WZN1" s="12"/>
      <c r="WZO1" s="12"/>
      <c r="WZP1" s="12"/>
      <c r="WZQ1" s="12"/>
      <c r="WZR1" s="12"/>
      <c r="WZS1" s="12"/>
      <c r="WZT1" s="12"/>
      <c r="WZU1" s="12"/>
      <c r="WZV1" s="12"/>
      <c r="WZW1" s="12"/>
      <c r="WZX1" s="12"/>
      <c r="WZY1" s="12"/>
      <c r="WZZ1" s="12"/>
      <c r="XAA1" s="12"/>
      <c r="XAB1" s="12"/>
      <c r="XAC1" s="12"/>
      <c r="XAD1" s="12"/>
      <c r="XAE1" s="12"/>
      <c r="XAF1" s="12"/>
      <c r="XAG1" s="12"/>
      <c r="XAH1" s="12"/>
      <c r="XAI1" s="12"/>
      <c r="XAJ1" s="12"/>
      <c r="XAK1" s="12"/>
      <c r="XAL1" s="12"/>
      <c r="XAM1" s="12"/>
      <c r="XAN1" s="12"/>
      <c r="XAO1" s="12"/>
      <c r="XAP1" s="12"/>
      <c r="XAQ1" s="12"/>
      <c r="XAR1" s="12"/>
      <c r="XAS1" s="12"/>
      <c r="XAT1" s="12"/>
      <c r="XAU1" s="12"/>
      <c r="XAV1" s="12"/>
      <c r="XAW1" s="12"/>
      <c r="XAX1" s="12"/>
      <c r="XAY1" s="12"/>
      <c r="XAZ1" s="12"/>
      <c r="XBA1" s="12"/>
      <c r="XBB1" s="12"/>
      <c r="XBC1" s="12"/>
      <c r="XBD1" s="12"/>
      <c r="XBE1" s="12"/>
      <c r="XBF1" s="12"/>
      <c r="XBG1" s="12"/>
      <c r="XBH1" s="12"/>
      <c r="XBI1" s="12"/>
      <c r="XBJ1" s="12"/>
      <c r="XBK1" s="12"/>
      <c r="XBL1" s="12"/>
      <c r="XBM1" s="12"/>
      <c r="XBN1" s="12"/>
      <c r="XBO1" s="12"/>
      <c r="XBP1" s="12"/>
      <c r="XBQ1" s="12"/>
      <c r="XBR1" s="12"/>
      <c r="XBS1" s="12"/>
      <c r="XBT1" s="12"/>
      <c r="XBU1" s="12"/>
      <c r="XBV1" s="12"/>
      <c r="XBW1" s="12"/>
      <c r="XBX1" s="12"/>
      <c r="XBY1" s="12"/>
      <c r="XBZ1" s="12"/>
      <c r="XCA1" s="12"/>
      <c r="XCB1" s="12"/>
      <c r="XCC1" s="12"/>
      <c r="XCD1" s="12"/>
      <c r="XCE1" s="12"/>
      <c r="XCF1" s="12"/>
      <c r="XCG1" s="12"/>
      <c r="XCH1" s="12"/>
      <c r="XCI1" s="12"/>
      <c r="XCJ1" s="12"/>
      <c r="XCK1" s="12"/>
      <c r="XCL1" s="12"/>
      <c r="XCM1" s="12"/>
      <c r="XCN1" s="12"/>
      <c r="XCO1" s="12"/>
      <c r="XCP1" s="12"/>
      <c r="XCQ1" s="12"/>
      <c r="XCR1" s="12"/>
      <c r="XCS1" s="12"/>
      <c r="XCT1" s="12"/>
      <c r="XCU1" s="12"/>
      <c r="XCV1" s="12"/>
      <c r="XCW1" s="12"/>
      <c r="XCX1" s="12"/>
      <c r="XCY1" s="12"/>
      <c r="XCZ1" s="12"/>
      <c r="XDA1" s="12"/>
      <c r="XDB1" s="12"/>
      <c r="XDC1" s="12"/>
      <c r="XDD1" s="12"/>
      <c r="XDE1" s="12"/>
      <c r="XDF1" s="12"/>
      <c r="XDG1" s="12"/>
      <c r="XDH1" s="12"/>
      <c r="XDI1" s="12"/>
      <c r="XDJ1" s="12"/>
      <c r="XDK1" s="12"/>
      <c r="XDL1" s="12"/>
      <c r="XDM1" s="12"/>
      <c r="XDN1" s="12"/>
      <c r="XDO1" s="12"/>
      <c r="XDP1" s="12"/>
      <c r="XDQ1" s="12"/>
      <c r="XDR1" s="12"/>
      <c r="XDS1" s="12"/>
      <c r="XDT1" s="12"/>
      <c r="XDU1" s="12"/>
      <c r="XDV1" s="12"/>
      <c r="XDW1" s="12"/>
      <c r="XDX1" s="12"/>
      <c r="XDY1" s="12"/>
      <c r="XDZ1" s="12"/>
      <c r="XEA1" s="12"/>
      <c r="XEB1" s="12"/>
      <c r="XEC1" s="12"/>
      <c r="XED1" s="12"/>
      <c r="XEE1" s="12"/>
      <c r="XEF1" s="12"/>
      <c r="XEG1" s="12"/>
      <c r="XEH1" s="12"/>
      <c r="XEI1" s="12"/>
      <c r="XEJ1" s="12"/>
      <c r="XEK1" s="12"/>
      <c r="XEL1" s="12"/>
      <c r="XEM1" s="12"/>
      <c r="XEN1" s="12"/>
      <c r="XEO1" s="12"/>
      <c r="XEP1" s="12"/>
      <c r="XEQ1" s="12"/>
      <c r="XER1" s="12"/>
      <c r="XES1" s="12"/>
      <c r="XET1" s="12"/>
      <c r="XEU1" s="12"/>
      <c r="XEV1" s="12"/>
      <c r="XEW1" s="12"/>
      <c r="XEX1" s="12"/>
      <c r="XEY1" s="12"/>
      <c r="XEZ1" s="12"/>
      <c r="XFA1" s="12"/>
      <c r="XFB1" s="12"/>
      <c r="XFC1" s="12"/>
      <c r="XFD1" s="12"/>
    </row>
    <row r="2" ht="54.75" customHeight="1" spans="1:5">
      <c r="A2" s="161" t="s">
        <v>599</v>
      </c>
      <c r="B2" s="161"/>
      <c r="C2" s="161"/>
      <c r="D2" s="161"/>
      <c r="E2" s="161"/>
    </row>
    <row r="3" ht="21" customHeight="1" spans="1:5">
      <c r="A3" s="162"/>
      <c r="B3" s="162"/>
      <c r="C3" s="162"/>
      <c r="D3" s="162"/>
      <c r="E3" s="163" t="s">
        <v>62</v>
      </c>
    </row>
    <row r="4" ht="24" customHeight="1" spans="1:5">
      <c r="A4" s="164" t="s">
        <v>600</v>
      </c>
      <c r="B4" s="164" t="s">
        <v>601</v>
      </c>
      <c r="C4" s="164" t="s">
        <v>602</v>
      </c>
      <c r="D4" s="164" t="s">
        <v>603</v>
      </c>
      <c r="E4" s="164" t="s">
        <v>604</v>
      </c>
    </row>
    <row r="5" ht="24" customHeight="1" spans="1:5">
      <c r="A5" s="165" t="s">
        <v>605</v>
      </c>
      <c r="B5" s="165"/>
      <c r="C5" s="166"/>
      <c r="D5" s="166"/>
      <c r="E5" s="166"/>
    </row>
    <row r="6" ht="24" customHeight="1" spans="1:5">
      <c r="A6" s="165" t="s">
        <v>605</v>
      </c>
      <c r="B6" s="165"/>
      <c r="C6" s="166"/>
      <c r="D6" s="166"/>
      <c r="E6" s="166"/>
    </row>
    <row r="7" ht="24" customHeight="1" spans="1:5">
      <c r="A7" s="165" t="s">
        <v>605</v>
      </c>
      <c r="B7" s="165"/>
      <c r="C7" s="166"/>
      <c r="D7" s="166"/>
      <c r="E7" s="166"/>
    </row>
    <row r="8" ht="24" customHeight="1" spans="1:5">
      <c r="A8" s="165" t="s">
        <v>605</v>
      </c>
      <c r="B8" s="165"/>
      <c r="C8" s="166"/>
      <c r="D8" s="166"/>
      <c r="E8" s="166"/>
    </row>
    <row r="9" ht="24" customHeight="1" spans="1:5">
      <c r="A9" s="165" t="s">
        <v>605</v>
      </c>
      <c r="B9" s="165"/>
      <c r="C9" s="166"/>
      <c r="D9" s="166"/>
      <c r="E9" s="166"/>
    </row>
    <row r="10" ht="24" customHeight="1" spans="1:5">
      <c r="A10" s="165" t="s">
        <v>605</v>
      </c>
      <c r="B10" s="165"/>
      <c r="C10" s="166"/>
      <c r="D10" s="166"/>
      <c r="E10" s="166"/>
    </row>
    <row r="11" ht="24" customHeight="1" spans="1:5">
      <c r="A11" s="165" t="s">
        <v>605</v>
      </c>
      <c r="B11" s="165"/>
      <c r="C11" s="166"/>
      <c r="D11" s="166"/>
      <c r="E11" s="166"/>
    </row>
    <row r="12" ht="24" customHeight="1" spans="1:5">
      <c r="A12" s="165" t="s">
        <v>605</v>
      </c>
      <c r="B12" s="165"/>
      <c r="C12" s="166"/>
      <c r="D12" s="166"/>
      <c r="E12" s="166"/>
    </row>
    <row r="13" ht="24" customHeight="1" spans="1:5">
      <c r="A13" s="165" t="s">
        <v>605</v>
      </c>
      <c r="B13" s="165"/>
      <c r="C13" s="166"/>
      <c r="D13" s="166"/>
      <c r="E13" s="166"/>
    </row>
    <row r="14" ht="24" customHeight="1" spans="1:5">
      <c r="A14" s="165" t="s">
        <v>605</v>
      </c>
      <c r="B14" s="165"/>
      <c r="C14" s="166"/>
      <c r="D14" s="166"/>
      <c r="E14" s="166"/>
    </row>
    <row r="15" ht="24" customHeight="1" spans="1:5">
      <c r="A15" s="165" t="s">
        <v>606</v>
      </c>
      <c r="B15" s="165"/>
      <c r="C15" s="166"/>
      <c r="D15" s="166"/>
      <c r="E15" s="166"/>
    </row>
    <row r="16" ht="24" customHeight="1" spans="1:5">
      <c r="A16" s="164" t="s">
        <v>495</v>
      </c>
      <c r="B16" s="164"/>
      <c r="C16" s="167"/>
      <c r="D16" s="167"/>
      <c r="E16" s="167"/>
    </row>
    <row r="17" ht="48.75" customHeight="1" spans="1:5">
      <c r="A17" s="168" t="s">
        <v>597</v>
      </c>
      <c r="B17" s="168"/>
      <c r="C17" s="169"/>
      <c r="D17" s="169"/>
      <c r="E17" s="169"/>
    </row>
  </sheetData>
  <mergeCells count="2">
    <mergeCell ref="A2:E2"/>
    <mergeCell ref="A17:E17"/>
  </mergeCells>
  <printOptions horizontalCentered="1"/>
  <pageMargins left="0.511811023622047" right="0.590551181102362" top="0.748031496062992" bottom="0.748031496062992" header="0.31496062992126" footer="0.31496062992126"/>
  <pageSetup paperSize="9" firstPageNumber="25"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附表1-19</vt:lpstr>
      <vt:lpstr>附表1-20</vt:lpstr>
      <vt:lpstr>附表1-21</vt:lpstr>
      <vt:lpstr>附表1-22</vt:lpstr>
      <vt:lpstr>附表1-23</vt:lpstr>
      <vt:lpstr>附表5-1</vt:lpstr>
      <vt:lpstr>附表5-2</vt:lpstr>
      <vt:lpstr>附表5-3</vt:lpstr>
      <vt:lpstr>附表5-4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小灵通</cp:lastModifiedBy>
  <dcterms:created xsi:type="dcterms:W3CDTF">2008-01-10T09:59:00Z</dcterms:created>
  <cp:lastPrinted>2018-01-19T08:43:00Z</cp:lastPrinted>
  <dcterms:modified xsi:type="dcterms:W3CDTF">2021-08-18T09:30:23Z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4DFB247ED4A145AEA9C14BAEA4D94F7F</vt:lpwstr>
  </property>
</Properties>
</file>