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Sheet1!$A$5:$Q$68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<sst xmlns="http://schemas.openxmlformats.org/spreadsheetml/2006/main" count="371" uniqueCount="192">
  <si>
    <t>附件</t>
  </si>
  <si>
    <t>预拨2025年上半年脱贫人员续聘公益性岗位补助资金的名单</t>
  </si>
  <si>
    <t xml:space="preserve">                                                                                        单位：元</t>
  </si>
  <si>
    <t>序号</t>
  </si>
  <si>
    <t>所属镇街</t>
  </si>
  <si>
    <t>村社区</t>
  </si>
  <si>
    <t>姓名</t>
  </si>
  <si>
    <t>性别</t>
  </si>
  <si>
    <t>身份证号码</t>
  </si>
  <si>
    <t>上期享受补贴终止月份</t>
  </si>
  <si>
    <t>本期续聘期限</t>
  </si>
  <si>
    <t>上半年预拨（1-3月按1810元/月，4-6月按2045元/月计）</t>
  </si>
  <si>
    <t>2024年下半年应追加或扣减金额</t>
  </si>
  <si>
    <t>2025年上半年实际预拨金额</t>
  </si>
  <si>
    <t>按村计上半年实际预拨金额</t>
  </si>
  <si>
    <t>备注</t>
  </si>
  <si>
    <t>预拨月份</t>
  </si>
  <si>
    <t>1-3月 金额</t>
  </si>
  <si>
    <t>4-6月   金额</t>
  </si>
  <si>
    <t>上半年预拨金额</t>
  </si>
  <si>
    <t>北高镇</t>
  </si>
  <si>
    <t>北高社区</t>
  </si>
  <si>
    <t>翁金杨</t>
  </si>
  <si>
    <t>男</t>
  </si>
  <si>
    <t>350321********5218</t>
  </si>
  <si>
    <t>1-6</t>
  </si>
  <si>
    <t>呈山村</t>
  </si>
  <si>
    <t>郭斌</t>
  </si>
  <si>
    <t>350321********525X</t>
  </si>
  <si>
    <t>郑春玉</t>
  </si>
  <si>
    <t>女</t>
  </si>
  <si>
    <t>350321********5285</t>
  </si>
  <si>
    <t>朱建新</t>
  </si>
  <si>
    <t>350321********5299</t>
  </si>
  <si>
    <t>郑春洪</t>
  </si>
  <si>
    <t>350321********5295</t>
  </si>
  <si>
    <t>埕头村</t>
  </si>
  <si>
    <t>叶国良</t>
  </si>
  <si>
    <t>350321********5359</t>
  </si>
  <si>
    <t>冲沁村</t>
  </si>
  <si>
    <t>张文信</t>
  </si>
  <si>
    <t>350321********5211</t>
  </si>
  <si>
    <t>张亚美</t>
  </si>
  <si>
    <t>350321********5264</t>
  </si>
  <si>
    <t>东乡村</t>
  </si>
  <si>
    <t>陈振坤</t>
  </si>
  <si>
    <t>350321********5231</t>
  </si>
  <si>
    <t>渡岭村</t>
  </si>
  <si>
    <t>蔡顺珍</t>
  </si>
  <si>
    <t>1-4</t>
  </si>
  <si>
    <t>蔡文棋</t>
  </si>
  <si>
    <t>350321********5250</t>
  </si>
  <si>
    <t>福岭村</t>
  </si>
  <si>
    <t>王凤玉</t>
  </si>
  <si>
    <t>350321********5663</t>
  </si>
  <si>
    <t>高洋村</t>
  </si>
  <si>
    <t>翁国勤</t>
  </si>
  <si>
    <t>350321********5236</t>
  </si>
  <si>
    <t>翁金文</t>
  </si>
  <si>
    <t>350321********5212</t>
  </si>
  <si>
    <t>栏山村</t>
  </si>
  <si>
    <t>翁金勇</t>
  </si>
  <si>
    <t>350321********5219</t>
  </si>
  <si>
    <t>黄孔雀</t>
  </si>
  <si>
    <t>350321********5251</t>
  </si>
  <si>
    <t>美澜村</t>
  </si>
  <si>
    <t>郑新荣</t>
  </si>
  <si>
    <t>2-6</t>
  </si>
  <si>
    <t>前亭村</t>
  </si>
  <si>
    <t>林金斌</t>
  </si>
  <si>
    <t>山前村</t>
  </si>
  <si>
    <t>戴亚莺</t>
  </si>
  <si>
    <t>350321********2221</t>
  </si>
  <si>
    <t>黄丽琴</t>
  </si>
  <si>
    <t>350321********5246</t>
  </si>
  <si>
    <t>汀峰村</t>
  </si>
  <si>
    <t>周鸿远</t>
  </si>
  <si>
    <t>罗美荣</t>
  </si>
  <si>
    <t>汀江村</t>
  </si>
  <si>
    <t>郭建和</t>
  </si>
  <si>
    <t>350321********5310</t>
  </si>
  <si>
    <t>吴城村</t>
  </si>
  <si>
    <t>陈秀云</t>
  </si>
  <si>
    <t>350321********5385</t>
  </si>
  <si>
    <t>院后村</t>
  </si>
  <si>
    <t>刘荔海</t>
  </si>
  <si>
    <t>350321********5290</t>
  </si>
  <si>
    <t>林海芳</t>
  </si>
  <si>
    <t>350321********5245</t>
  </si>
  <si>
    <t>竹庄村</t>
  </si>
  <si>
    <t>翁丽花</t>
  </si>
  <si>
    <t>350321********5348</t>
  </si>
  <si>
    <t>江边村</t>
  </si>
  <si>
    <t>周庆云</t>
  </si>
  <si>
    <t>350321********5213</t>
  </si>
  <si>
    <t>2024年下半年未结余</t>
  </si>
  <si>
    <t>拱辰街道</t>
  </si>
  <si>
    <t>七步村</t>
  </si>
  <si>
    <t>黄冬香</t>
  </si>
  <si>
    <t>350302********0347</t>
  </si>
  <si>
    <t>6-6</t>
  </si>
  <si>
    <t>魏昌婷</t>
  </si>
  <si>
    <t>350302********0343</t>
  </si>
  <si>
    <t>西洙村</t>
  </si>
  <si>
    <t>吴梅青</t>
  </si>
  <si>
    <t>350302********0383</t>
  </si>
  <si>
    <t>吴志航</t>
  </si>
  <si>
    <t>350302********0331</t>
  </si>
  <si>
    <t>黄石镇</t>
  </si>
  <si>
    <t>东甲村</t>
  </si>
  <si>
    <t>苏德成</t>
  </si>
  <si>
    <t>350321********0731</t>
  </si>
  <si>
    <t>刘荔莺</t>
  </si>
  <si>
    <t>350321********072X</t>
  </si>
  <si>
    <t>斗南村</t>
  </si>
  <si>
    <t>郑光辉</t>
  </si>
  <si>
    <t>350321********0733</t>
  </si>
  <si>
    <t>郑福龙</t>
  </si>
  <si>
    <t>350321********0738</t>
  </si>
  <si>
    <t>和平村</t>
  </si>
  <si>
    <t>肖爱玉</t>
  </si>
  <si>
    <t>350321********5223</t>
  </si>
  <si>
    <t>黄明盛</t>
  </si>
  <si>
    <t>350321********073X</t>
  </si>
  <si>
    <t>方金山</t>
  </si>
  <si>
    <t>350321********0752</t>
  </si>
  <si>
    <t>华堤村</t>
  </si>
  <si>
    <t>吴振峰</t>
  </si>
  <si>
    <t>350321********0734</t>
  </si>
  <si>
    <t>金山村</t>
  </si>
  <si>
    <t>朱琴</t>
  </si>
  <si>
    <t>350321********0822</t>
  </si>
  <si>
    <t>屏山村</t>
  </si>
  <si>
    <t>肖文辉</t>
  </si>
  <si>
    <t>350321********0735</t>
  </si>
  <si>
    <t>陈国章</t>
  </si>
  <si>
    <t>350321********0831</t>
  </si>
  <si>
    <t>桥兜村</t>
  </si>
  <si>
    <t>董海泉</t>
  </si>
  <si>
    <t>350321********0775</t>
  </si>
  <si>
    <t>清前村</t>
  </si>
  <si>
    <t>陈建武</t>
  </si>
  <si>
    <t>350321********0918</t>
  </si>
  <si>
    <t>遮浪村</t>
  </si>
  <si>
    <t>陈崇凡</t>
  </si>
  <si>
    <t>350321********0736</t>
  </si>
  <si>
    <t>西天尾镇</t>
  </si>
  <si>
    <t>北大村</t>
  </si>
  <si>
    <t>吴冬妮</t>
  </si>
  <si>
    <t>350321********1925</t>
  </si>
  <si>
    <t>庄素贞</t>
  </si>
  <si>
    <t>350321********1927</t>
  </si>
  <si>
    <t>洞湖村</t>
  </si>
  <si>
    <t>方光伟</t>
  </si>
  <si>
    <t>350321********191X</t>
  </si>
  <si>
    <t>渭阳社区</t>
  </si>
  <si>
    <t>黄振</t>
  </si>
  <si>
    <t>350321********1954</t>
  </si>
  <si>
    <t>下垞村</t>
  </si>
  <si>
    <t>林维贼</t>
  </si>
  <si>
    <t>350321********1919</t>
  </si>
  <si>
    <t>罗延望</t>
  </si>
  <si>
    <t>350321********1934</t>
  </si>
  <si>
    <t>陈锦云</t>
  </si>
  <si>
    <t>350321********1931</t>
  </si>
  <si>
    <t>陈吓祥</t>
  </si>
  <si>
    <t>350321********1912</t>
  </si>
  <si>
    <t>新度镇</t>
  </si>
  <si>
    <t>大坂村</t>
  </si>
  <si>
    <t>苏汉明</t>
  </si>
  <si>
    <t>350321********2611</t>
  </si>
  <si>
    <t>东坝村</t>
  </si>
  <si>
    <t>林贞</t>
  </si>
  <si>
    <t>350321********2685</t>
  </si>
  <si>
    <t>东埔余村</t>
  </si>
  <si>
    <t>余国昌</t>
  </si>
  <si>
    <t>350321********2619</t>
  </si>
  <si>
    <t>沟尾村</t>
  </si>
  <si>
    <t>陈振芬</t>
  </si>
  <si>
    <t>350321********2623</t>
  </si>
  <si>
    <t>蒲坂村</t>
  </si>
  <si>
    <t>郑延芳</t>
  </si>
  <si>
    <t>350321********2651</t>
  </si>
  <si>
    <t>郑超伟</t>
  </si>
  <si>
    <t>350321********2634</t>
  </si>
  <si>
    <t>下横山村</t>
  </si>
  <si>
    <t>陈国辉</t>
  </si>
  <si>
    <t>350321********2614</t>
  </si>
  <si>
    <t>阳城村</t>
  </si>
  <si>
    <t>王琼花</t>
  </si>
  <si>
    <t>350321********270X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</si>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</sst>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b/>
      <sz val="18"/>
      <name val="黑体"/>
      <charset val="134"/>
    </font>
    <font>
      <b/>
      <sz val="12"/>
      <name val="华文仿宋"/>
      <charset val="134"/>
    </font>
    <font>
      <sz val="10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49" fontId="5" fillId="0" borderId="1" xfId="51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51" applyNumberFormat="1" applyFont="1" applyFill="1" applyBorder="1" applyAlignment="1">
      <alignment horizontal="center" vertical="center" wrapText="1"/>
    </xf>
    <xf numFmtId="49" fontId="5" fillId="0" borderId="4" xfId="5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49" fontId="5" fillId="0" borderId="6" xfId="51" applyNumberFormat="1" applyFont="1" applyFill="1" applyBorder="1" applyAlignment="1">
      <alignment horizontal="center" vertical="center" wrapText="1"/>
    </xf>
    <xf numFmtId="0" fontId="5" fillId="0" borderId="1" xfId="51" applyNumberFormat="1" applyFont="1" applyBorder="1" applyAlignment="1">
      <alignment horizontal="center" vertical="center" wrapText="1"/>
    </xf>
    <xf numFmtId="49" fontId="5" fillId="0" borderId="5" xfId="51" applyNumberFormat="1" applyFont="1" applyBorder="1" applyAlignment="1">
      <alignment horizontal="center" vertical="center" wrapText="1"/>
    </xf>
    <xf numFmtId="49" fontId="5" fillId="0" borderId="4" xfId="51" applyNumberFormat="1" applyFont="1" applyBorder="1" applyAlignment="1">
      <alignment horizontal="center" vertical="center" wrapText="1"/>
    </xf>
    <xf numFmtId="49" fontId="5" fillId="0" borderId="6" xfId="5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1" xfId="51" applyNumberFormat="1" applyFont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5" xfId="51" applyNumberFormat="1" applyFont="1" applyFill="1" applyBorder="1" applyAlignment="1">
      <alignment horizontal="center" vertical="center" wrapText="1"/>
    </xf>
    <xf numFmtId="177" fontId="5" fillId="0" borderId="4" xfId="51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6" xfId="51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5" xfId="51" applyNumberFormat="1" applyFont="1" applyBorder="1" applyAlignment="1">
      <alignment horizontal="center" vertical="center" wrapText="1"/>
    </xf>
    <xf numFmtId="177" fontId="5" fillId="0" borderId="6" xfId="51" applyNumberFormat="1" applyFont="1" applyBorder="1" applyAlignment="1">
      <alignment horizontal="center" vertical="center" wrapText="1"/>
    </xf>
    <xf numFmtId="177" fontId="5" fillId="0" borderId="4" xfId="5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四期" xfId="49"/>
    <cellStyle name="常规_Sheet1_精准扶贫" xfId="50"/>
    <cellStyle name="常规_Sheet1" xfId="51"/>
  </cellStyles>
  <dxfs count="1">
    <dxf>
      <font>
        <b val="0"/>
        <i val="0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topLeftCell="A43" workbookViewId="0">
      <selection activeCell="K68" sqref="K68:L68"/>
    </sheetView>
  </sheetViews>
  <sheetFormatPr defaultColWidth="9" defaultRowHeight="12"/>
  <cols>
    <col min="1" max="1" width="3" style="1" customWidth="1"/>
    <col min="2" max="2" width="8" style="1" customWidth="1"/>
    <col min="3" max="3" width="8.625" style="1" customWidth="1"/>
    <col min="4" max="4" width="6.5" style="1" customWidth="1"/>
    <col min="5" max="5" width="4.375" style="1" customWidth="1"/>
    <col min="6" max="6" width="17.5" style="2" customWidth="1"/>
    <col min="7" max="7" width="10.875" style="1" customWidth="1"/>
    <col min="8" max="8" width="9" style="1" customWidth="1"/>
    <col min="9" max="9" width="10.5" style="1" customWidth="1"/>
    <col min="10" max="10" width="5.125" style="3" customWidth="1"/>
    <col min="11" max="12" width="7" style="3" customWidth="1"/>
    <col min="13" max="13" width="7" style="1" customWidth="1"/>
    <col min="14" max="14" width="5.875" style="1" customWidth="1"/>
    <col min="15" max="16" width="6.75" style="1" customWidth="1"/>
    <col min="17" max="17" width="8.375" style="1" customWidth="1"/>
    <col min="18" max="16384" width="9" style="1"/>
  </cols>
  <sheetData>
    <row r="1" ht="1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3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6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30" customHeight="1" spans="1:1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9" t="s">
        <v>10</v>
      </c>
      <c r="I4" s="43"/>
      <c r="J4" s="44" t="s">
        <v>11</v>
      </c>
      <c r="K4" s="44"/>
      <c r="L4" s="44"/>
      <c r="M4" s="45"/>
      <c r="N4" s="46" t="s">
        <v>12</v>
      </c>
      <c r="O4" s="46" t="s">
        <v>13</v>
      </c>
      <c r="P4" s="46" t="s">
        <v>14</v>
      </c>
      <c r="Q4" s="74" t="s">
        <v>15</v>
      </c>
    </row>
    <row r="5" ht="39" customHeight="1" spans="1:17">
      <c r="A5" s="7"/>
      <c r="B5" s="7"/>
      <c r="C5" s="7"/>
      <c r="D5" s="7"/>
      <c r="E5" s="7"/>
      <c r="F5" s="8"/>
      <c r="G5" s="7"/>
      <c r="H5" s="10"/>
      <c r="I5" s="47"/>
      <c r="J5" s="48" t="s">
        <v>16</v>
      </c>
      <c r="K5" s="48" t="s">
        <v>17</v>
      </c>
      <c r="L5" s="48" t="s">
        <v>18</v>
      </c>
      <c r="M5" s="45" t="s">
        <v>19</v>
      </c>
      <c r="N5" s="49"/>
      <c r="O5" s="49"/>
      <c r="P5" s="49"/>
      <c r="Q5" s="74"/>
    </row>
    <row r="6" ht="39" customHeight="1" spans="1:17">
      <c r="A6" s="7">
        <v>1</v>
      </c>
      <c r="B6" s="11" t="s">
        <v>20</v>
      </c>
      <c r="C6" s="12" t="s">
        <v>21</v>
      </c>
      <c r="D6" s="12" t="s">
        <v>22</v>
      </c>
      <c r="E6" s="13" t="s">
        <v>23</v>
      </c>
      <c r="F6" s="12" t="s">
        <v>24</v>
      </c>
      <c r="G6" s="14">
        <v>45657</v>
      </c>
      <c r="H6" s="15">
        <v>45658</v>
      </c>
      <c r="I6" s="50">
        <v>46022</v>
      </c>
      <c r="J6" s="51" t="s">
        <v>25</v>
      </c>
      <c r="K6" s="52">
        <v>5430</v>
      </c>
      <c r="L6" s="52">
        <v>6135</v>
      </c>
      <c r="M6" s="53">
        <f>K6+L6</f>
        <v>11565</v>
      </c>
      <c r="N6" s="53">
        <v>0</v>
      </c>
      <c r="O6" s="53">
        <f t="shared" ref="O6:O67" si="0">M6+N6</f>
        <v>11565</v>
      </c>
      <c r="P6" s="54">
        <v>11565</v>
      </c>
      <c r="Q6" s="24"/>
    </row>
    <row r="7" ht="39" customHeight="1" spans="1:17">
      <c r="A7" s="7">
        <v>2</v>
      </c>
      <c r="B7" s="7" t="s">
        <v>20</v>
      </c>
      <c r="C7" s="16" t="s">
        <v>26</v>
      </c>
      <c r="D7" s="7" t="s">
        <v>27</v>
      </c>
      <c r="E7" s="13" t="s">
        <v>23</v>
      </c>
      <c r="F7" s="17" t="s">
        <v>28</v>
      </c>
      <c r="G7" s="14">
        <v>45657</v>
      </c>
      <c r="H7" s="18">
        <v>45658</v>
      </c>
      <c r="I7" s="55">
        <v>46022</v>
      </c>
      <c r="J7" s="51" t="s">
        <v>25</v>
      </c>
      <c r="K7" s="52">
        <v>5430</v>
      </c>
      <c r="L7" s="52">
        <v>6135</v>
      </c>
      <c r="M7" s="53">
        <f t="shared" ref="M7:M38" si="1">K7+L7</f>
        <v>11565</v>
      </c>
      <c r="N7" s="53">
        <v>0</v>
      </c>
      <c r="O7" s="53">
        <f t="shared" si="0"/>
        <v>11565</v>
      </c>
      <c r="P7" s="56">
        <v>46260</v>
      </c>
      <c r="Q7" s="24"/>
    </row>
    <row r="8" ht="39" customHeight="1" spans="1:17">
      <c r="A8" s="7">
        <v>3</v>
      </c>
      <c r="B8" s="13" t="s">
        <v>20</v>
      </c>
      <c r="C8" s="19"/>
      <c r="D8" s="13" t="s">
        <v>29</v>
      </c>
      <c r="E8" s="13" t="s">
        <v>30</v>
      </c>
      <c r="F8" s="20" t="s">
        <v>31</v>
      </c>
      <c r="G8" s="14">
        <v>45657</v>
      </c>
      <c r="H8" s="18">
        <v>45658</v>
      </c>
      <c r="I8" s="50">
        <v>45960</v>
      </c>
      <c r="J8" s="51" t="s">
        <v>25</v>
      </c>
      <c r="K8" s="52">
        <v>5430</v>
      </c>
      <c r="L8" s="52">
        <v>6135</v>
      </c>
      <c r="M8" s="53">
        <f t="shared" si="1"/>
        <v>11565</v>
      </c>
      <c r="N8" s="53">
        <v>0</v>
      </c>
      <c r="O8" s="53">
        <f t="shared" si="0"/>
        <v>11565</v>
      </c>
      <c r="P8" s="57"/>
      <c r="Q8" s="24"/>
    </row>
    <row r="9" ht="39" customHeight="1" spans="1:17">
      <c r="A9" s="7">
        <v>4</v>
      </c>
      <c r="B9" s="21" t="s">
        <v>20</v>
      </c>
      <c r="C9" s="19"/>
      <c r="D9" s="13" t="s">
        <v>32</v>
      </c>
      <c r="E9" s="13" t="s">
        <v>23</v>
      </c>
      <c r="F9" s="20" t="s">
        <v>33</v>
      </c>
      <c r="G9" s="14">
        <v>45657</v>
      </c>
      <c r="H9" s="18">
        <v>45658</v>
      </c>
      <c r="I9" s="50">
        <v>46022</v>
      </c>
      <c r="J9" s="51" t="s">
        <v>25</v>
      </c>
      <c r="K9" s="52">
        <v>5430</v>
      </c>
      <c r="L9" s="52">
        <v>6135</v>
      </c>
      <c r="M9" s="53">
        <f t="shared" si="1"/>
        <v>11565</v>
      </c>
      <c r="N9" s="53">
        <v>0</v>
      </c>
      <c r="O9" s="53">
        <f t="shared" si="0"/>
        <v>11565</v>
      </c>
      <c r="P9" s="57"/>
      <c r="Q9" s="24"/>
    </row>
    <row r="10" ht="39" customHeight="1" spans="1:17">
      <c r="A10" s="7">
        <v>5</v>
      </c>
      <c r="B10" s="21" t="s">
        <v>20</v>
      </c>
      <c r="C10" s="22"/>
      <c r="D10" s="13" t="s">
        <v>34</v>
      </c>
      <c r="E10" s="13" t="s">
        <v>23</v>
      </c>
      <c r="F10" s="20" t="s">
        <v>35</v>
      </c>
      <c r="G10" s="14">
        <v>45657</v>
      </c>
      <c r="H10" s="18">
        <v>45658</v>
      </c>
      <c r="I10" s="50">
        <v>46022</v>
      </c>
      <c r="J10" s="51" t="s">
        <v>25</v>
      </c>
      <c r="K10" s="52">
        <v>5430</v>
      </c>
      <c r="L10" s="52">
        <v>6135</v>
      </c>
      <c r="M10" s="53">
        <f t="shared" si="1"/>
        <v>11565</v>
      </c>
      <c r="N10" s="53">
        <v>0</v>
      </c>
      <c r="O10" s="53">
        <f t="shared" si="0"/>
        <v>11565</v>
      </c>
      <c r="P10" s="58"/>
      <c r="Q10" s="24"/>
    </row>
    <row r="11" ht="39" customHeight="1" spans="1:17">
      <c r="A11" s="7">
        <v>6</v>
      </c>
      <c r="B11" s="23" t="s">
        <v>20</v>
      </c>
      <c r="C11" s="24" t="s">
        <v>36</v>
      </c>
      <c r="D11" s="24" t="s">
        <v>37</v>
      </c>
      <c r="E11" s="13" t="s">
        <v>23</v>
      </c>
      <c r="F11" s="24" t="s">
        <v>38</v>
      </c>
      <c r="G11" s="14">
        <v>45657</v>
      </c>
      <c r="H11" s="18">
        <v>45658</v>
      </c>
      <c r="I11" s="50">
        <v>46022</v>
      </c>
      <c r="J11" s="51" t="s">
        <v>25</v>
      </c>
      <c r="K11" s="52">
        <v>5430</v>
      </c>
      <c r="L11" s="52">
        <v>6135</v>
      </c>
      <c r="M11" s="53">
        <f t="shared" si="1"/>
        <v>11565</v>
      </c>
      <c r="N11" s="53">
        <v>0</v>
      </c>
      <c r="O11" s="53">
        <f t="shared" si="0"/>
        <v>11565</v>
      </c>
      <c r="P11" s="59">
        <v>11565</v>
      </c>
      <c r="Q11" s="24"/>
    </row>
    <row r="12" ht="39" customHeight="1" spans="1:17">
      <c r="A12" s="7">
        <v>7</v>
      </c>
      <c r="B12" s="21" t="s">
        <v>20</v>
      </c>
      <c r="C12" s="25" t="s">
        <v>39</v>
      </c>
      <c r="D12" s="13" t="s">
        <v>40</v>
      </c>
      <c r="E12" s="13" t="s">
        <v>23</v>
      </c>
      <c r="F12" s="20" t="s">
        <v>41</v>
      </c>
      <c r="G12" s="14">
        <v>45657</v>
      </c>
      <c r="H12" s="18">
        <v>45658</v>
      </c>
      <c r="I12" s="50">
        <v>46022</v>
      </c>
      <c r="J12" s="51" t="s">
        <v>25</v>
      </c>
      <c r="K12" s="52">
        <v>5430</v>
      </c>
      <c r="L12" s="52">
        <v>6135</v>
      </c>
      <c r="M12" s="53">
        <f t="shared" si="1"/>
        <v>11565</v>
      </c>
      <c r="N12" s="53">
        <v>0</v>
      </c>
      <c r="O12" s="53">
        <f t="shared" si="0"/>
        <v>11565</v>
      </c>
      <c r="P12" s="60">
        <v>23130</v>
      </c>
      <c r="Q12" s="24"/>
    </row>
    <row r="13" ht="39" customHeight="1" spans="1:17">
      <c r="A13" s="7">
        <v>8</v>
      </c>
      <c r="B13" s="26" t="s">
        <v>20</v>
      </c>
      <c r="C13" s="27"/>
      <c r="D13" s="24" t="s">
        <v>42</v>
      </c>
      <c r="E13" s="13" t="s">
        <v>30</v>
      </c>
      <c r="F13" s="24" t="s">
        <v>43</v>
      </c>
      <c r="G13" s="14">
        <v>45657</v>
      </c>
      <c r="H13" s="18">
        <v>45658</v>
      </c>
      <c r="I13" s="50">
        <v>46022</v>
      </c>
      <c r="J13" s="51" t="s">
        <v>25</v>
      </c>
      <c r="K13" s="52">
        <v>5430</v>
      </c>
      <c r="L13" s="52">
        <v>6135</v>
      </c>
      <c r="M13" s="53">
        <f t="shared" si="1"/>
        <v>11565</v>
      </c>
      <c r="N13" s="53">
        <v>0</v>
      </c>
      <c r="O13" s="53">
        <f t="shared" si="0"/>
        <v>11565</v>
      </c>
      <c r="P13" s="61"/>
      <c r="Q13" s="24"/>
    </row>
    <row r="14" ht="39" customHeight="1" spans="1:17">
      <c r="A14" s="7">
        <v>9</v>
      </c>
      <c r="B14" s="26" t="s">
        <v>20</v>
      </c>
      <c r="C14" s="28" t="s">
        <v>44</v>
      </c>
      <c r="D14" s="28" t="s">
        <v>45</v>
      </c>
      <c r="E14" s="13" t="s">
        <v>23</v>
      </c>
      <c r="F14" s="29" t="s">
        <v>46</v>
      </c>
      <c r="G14" s="14">
        <v>45657</v>
      </c>
      <c r="H14" s="18">
        <v>45658</v>
      </c>
      <c r="I14" s="50">
        <v>46022</v>
      </c>
      <c r="J14" s="51" t="s">
        <v>25</v>
      </c>
      <c r="K14" s="52">
        <v>5430</v>
      </c>
      <c r="L14" s="52">
        <v>6135</v>
      </c>
      <c r="M14" s="53">
        <f t="shared" si="1"/>
        <v>11565</v>
      </c>
      <c r="N14" s="53">
        <v>0</v>
      </c>
      <c r="O14" s="53">
        <f t="shared" si="0"/>
        <v>11565</v>
      </c>
      <c r="P14" s="62">
        <v>11565</v>
      </c>
      <c r="Q14" s="24"/>
    </row>
    <row r="15" ht="39" customHeight="1" spans="1:17">
      <c r="A15" s="7">
        <v>10</v>
      </c>
      <c r="B15" s="26" t="s">
        <v>20</v>
      </c>
      <c r="C15" s="30" t="s">
        <v>47</v>
      </c>
      <c r="D15" s="28" t="s">
        <v>48</v>
      </c>
      <c r="E15" s="13" t="s">
        <v>23</v>
      </c>
      <c r="F15" s="29" t="s">
        <v>46</v>
      </c>
      <c r="G15" s="14">
        <v>45657</v>
      </c>
      <c r="H15" s="18">
        <v>45658</v>
      </c>
      <c r="I15" s="50">
        <v>45777</v>
      </c>
      <c r="J15" s="63" t="s">
        <v>49</v>
      </c>
      <c r="K15" s="52">
        <v>5430</v>
      </c>
      <c r="L15" s="53">
        <v>2045</v>
      </c>
      <c r="M15" s="53">
        <f t="shared" si="1"/>
        <v>7475</v>
      </c>
      <c r="N15" s="53">
        <v>0</v>
      </c>
      <c r="O15" s="53">
        <f t="shared" si="0"/>
        <v>7475</v>
      </c>
      <c r="P15" s="64">
        <v>19040</v>
      </c>
      <c r="Q15" s="24"/>
    </row>
    <row r="16" ht="39" customHeight="1" spans="1:17">
      <c r="A16" s="7">
        <v>11</v>
      </c>
      <c r="B16" s="26" t="s">
        <v>20</v>
      </c>
      <c r="C16" s="31"/>
      <c r="D16" s="29" t="s">
        <v>50</v>
      </c>
      <c r="E16" s="13" t="s">
        <v>23</v>
      </c>
      <c r="F16" s="29" t="s">
        <v>51</v>
      </c>
      <c r="G16" s="14">
        <v>45657</v>
      </c>
      <c r="H16" s="18">
        <v>45658</v>
      </c>
      <c r="I16" s="50">
        <v>46022</v>
      </c>
      <c r="J16" s="51" t="s">
        <v>25</v>
      </c>
      <c r="K16" s="52">
        <v>5430</v>
      </c>
      <c r="L16" s="52">
        <v>6135</v>
      </c>
      <c r="M16" s="53">
        <f t="shared" si="1"/>
        <v>11565</v>
      </c>
      <c r="N16" s="53">
        <v>0</v>
      </c>
      <c r="O16" s="53">
        <f t="shared" si="0"/>
        <v>11565</v>
      </c>
      <c r="P16" s="65"/>
      <c r="Q16" s="24"/>
    </row>
    <row r="17" ht="39" customHeight="1" spans="1:17">
      <c r="A17" s="7">
        <v>12</v>
      </c>
      <c r="B17" s="26" t="s">
        <v>20</v>
      </c>
      <c r="C17" s="29" t="s">
        <v>52</v>
      </c>
      <c r="D17" s="29" t="s">
        <v>53</v>
      </c>
      <c r="E17" s="13" t="s">
        <v>30</v>
      </c>
      <c r="F17" s="29" t="s">
        <v>54</v>
      </c>
      <c r="G17" s="14">
        <v>45657</v>
      </c>
      <c r="H17" s="18">
        <v>45658</v>
      </c>
      <c r="I17" s="50">
        <v>46022</v>
      </c>
      <c r="J17" s="51" t="s">
        <v>25</v>
      </c>
      <c r="K17" s="52">
        <v>5430</v>
      </c>
      <c r="L17" s="52">
        <v>6135</v>
      </c>
      <c r="M17" s="53">
        <f t="shared" si="1"/>
        <v>11565</v>
      </c>
      <c r="N17" s="53">
        <v>0</v>
      </c>
      <c r="O17" s="53">
        <f t="shared" si="0"/>
        <v>11565</v>
      </c>
      <c r="P17" s="66">
        <v>11565</v>
      </c>
      <c r="Q17" s="24"/>
    </row>
    <row r="18" ht="39" customHeight="1" spans="1:17">
      <c r="A18" s="7">
        <v>13</v>
      </c>
      <c r="B18" s="26" t="s">
        <v>20</v>
      </c>
      <c r="C18" s="32" t="s">
        <v>55</v>
      </c>
      <c r="D18" s="13" t="s">
        <v>56</v>
      </c>
      <c r="E18" s="13" t="s">
        <v>23</v>
      </c>
      <c r="F18" s="20" t="s">
        <v>57</v>
      </c>
      <c r="G18" s="14">
        <v>45657</v>
      </c>
      <c r="H18" s="18">
        <v>45658</v>
      </c>
      <c r="I18" s="50">
        <v>46022</v>
      </c>
      <c r="J18" s="51" t="s">
        <v>25</v>
      </c>
      <c r="K18" s="52">
        <v>5430</v>
      </c>
      <c r="L18" s="52">
        <v>6135</v>
      </c>
      <c r="M18" s="53">
        <f t="shared" si="1"/>
        <v>11565</v>
      </c>
      <c r="N18" s="53">
        <v>0</v>
      </c>
      <c r="O18" s="53">
        <f t="shared" si="0"/>
        <v>11565</v>
      </c>
      <c r="P18" s="66">
        <v>23130</v>
      </c>
      <c r="Q18" s="28"/>
    </row>
    <row r="19" ht="39" customHeight="1" spans="1:17">
      <c r="A19" s="7">
        <v>14</v>
      </c>
      <c r="B19" s="21" t="s">
        <v>20</v>
      </c>
      <c r="C19" s="33"/>
      <c r="D19" s="13" t="s">
        <v>58</v>
      </c>
      <c r="E19" s="13" t="s">
        <v>23</v>
      </c>
      <c r="F19" s="20" t="s">
        <v>59</v>
      </c>
      <c r="G19" s="14">
        <v>45657</v>
      </c>
      <c r="H19" s="18">
        <v>45658</v>
      </c>
      <c r="I19" s="50">
        <v>46022</v>
      </c>
      <c r="J19" s="51" t="s">
        <v>25</v>
      </c>
      <c r="K19" s="52">
        <v>5430</v>
      </c>
      <c r="L19" s="52">
        <v>6135</v>
      </c>
      <c r="M19" s="53">
        <f t="shared" si="1"/>
        <v>11565</v>
      </c>
      <c r="N19" s="53">
        <v>0</v>
      </c>
      <c r="O19" s="53">
        <f t="shared" si="0"/>
        <v>11565</v>
      </c>
      <c r="P19" s="66"/>
      <c r="Q19" s="28"/>
    </row>
    <row r="20" ht="39" customHeight="1" spans="1:17">
      <c r="A20" s="7">
        <v>15</v>
      </c>
      <c r="B20" s="26" t="s">
        <v>20</v>
      </c>
      <c r="C20" s="32" t="s">
        <v>60</v>
      </c>
      <c r="D20" s="21" t="s">
        <v>61</v>
      </c>
      <c r="E20" s="13" t="s">
        <v>23</v>
      </c>
      <c r="F20" s="29" t="s">
        <v>62</v>
      </c>
      <c r="G20" s="14">
        <v>45657</v>
      </c>
      <c r="H20" s="18">
        <v>45658</v>
      </c>
      <c r="I20" s="37">
        <v>46022</v>
      </c>
      <c r="J20" s="51" t="s">
        <v>25</v>
      </c>
      <c r="K20" s="52">
        <v>5430</v>
      </c>
      <c r="L20" s="52">
        <v>6135</v>
      </c>
      <c r="M20" s="53">
        <f t="shared" si="1"/>
        <v>11565</v>
      </c>
      <c r="N20" s="53">
        <v>0</v>
      </c>
      <c r="O20" s="53">
        <f t="shared" si="0"/>
        <v>11565</v>
      </c>
      <c r="P20" s="67">
        <v>23130</v>
      </c>
      <c r="Q20" s="28"/>
    </row>
    <row r="21" ht="39" customHeight="1" spans="1:17">
      <c r="A21" s="7">
        <v>16</v>
      </c>
      <c r="B21" s="24" t="s">
        <v>20</v>
      </c>
      <c r="C21" s="33"/>
      <c r="D21" s="24" t="s">
        <v>63</v>
      </c>
      <c r="E21" s="13" t="s">
        <v>23</v>
      </c>
      <c r="F21" s="24" t="s">
        <v>64</v>
      </c>
      <c r="G21" s="14">
        <v>45657</v>
      </c>
      <c r="H21" s="18">
        <v>45658</v>
      </c>
      <c r="I21" s="37">
        <v>46022</v>
      </c>
      <c r="J21" s="51" t="s">
        <v>25</v>
      </c>
      <c r="K21" s="52">
        <v>5430</v>
      </c>
      <c r="L21" s="52">
        <v>6135</v>
      </c>
      <c r="M21" s="53">
        <f t="shared" si="1"/>
        <v>11565</v>
      </c>
      <c r="N21" s="53">
        <v>0</v>
      </c>
      <c r="O21" s="53">
        <f t="shared" si="0"/>
        <v>11565</v>
      </c>
      <c r="P21" s="54"/>
      <c r="Q21" s="28"/>
    </row>
    <row r="22" ht="22" customHeight="1" spans="1:17">
      <c r="A22" s="7">
        <v>17</v>
      </c>
      <c r="B22" s="7" t="s">
        <v>20</v>
      </c>
      <c r="C22" s="7" t="s">
        <v>65</v>
      </c>
      <c r="D22" s="7" t="s">
        <v>66</v>
      </c>
      <c r="E22" s="13" t="s">
        <v>23</v>
      </c>
      <c r="F22" s="17" t="s">
        <v>24</v>
      </c>
      <c r="G22" s="14">
        <v>45688</v>
      </c>
      <c r="H22" s="18">
        <v>45689</v>
      </c>
      <c r="I22" s="18">
        <v>46022</v>
      </c>
      <c r="J22" s="17" t="s">
        <v>67</v>
      </c>
      <c r="K22" s="68">
        <v>3620</v>
      </c>
      <c r="L22" s="68">
        <v>6135</v>
      </c>
      <c r="M22" s="53">
        <f t="shared" si="1"/>
        <v>9755</v>
      </c>
      <c r="N22" s="53">
        <v>0</v>
      </c>
      <c r="O22" s="53">
        <f t="shared" si="0"/>
        <v>9755</v>
      </c>
      <c r="P22" s="68">
        <v>9755</v>
      </c>
      <c r="Q22" s="24"/>
    </row>
    <row r="23" ht="25" customHeight="1" spans="1:17">
      <c r="A23" s="7">
        <v>18</v>
      </c>
      <c r="B23" s="13" t="s">
        <v>20</v>
      </c>
      <c r="C23" s="28" t="s">
        <v>68</v>
      </c>
      <c r="D23" s="13" t="s">
        <v>69</v>
      </c>
      <c r="E23" s="13" t="s">
        <v>23</v>
      </c>
      <c r="F23" s="20" t="s">
        <v>62</v>
      </c>
      <c r="G23" s="14">
        <v>45657</v>
      </c>
      <c r="H23" s="18">
        <v>45658</v>
      </c>
      <c r="I23" s="37">
        <v>46022</v>
      </c>
      <c r="J23" s="51" t="s">
        <v>25</v>
      </c>
      <c r="K23" s="52">
        <v>5430</v>
      </c>
      <c r="L23" s="52">
        <v>6135</v>
      </c>
      <c r="M23" s="53">
        <f t="shared" si="1"/>
        <v>11565</v>
      </c>
      <c r="N23" s="53">
        <v>0</v>
      </c>
      <c r="O23" s="53">
        <f t="shared" si="0"/>
        <v>11565</v>
      </c>
      <c r="P23" s="62">
        <v>11565</v>
      </c>
      <c r="Q23" s="24"/>
    </row>
    <row r="24" ht="25" customHeight="1" spans="1:17">
      <c r="A24" s="7">
        <v>19</v>
      </c>
      <c r="B24" s="7" t="s">
        <v>20</v>
      </c>
      <c r="C24" s="16" t="s">
        <v>70</v>
      </c>
      <c r="D24" s="7" t="s">
        <v>71</v>
      </c>
      <c r="E24" s="13" t="s">
        <v>30</v>
      </c>
      <c r="F24" s="17" t="s">
        <v>72</v>
      </c>
      <c r="G24" s="14">
        <v>45657</v>
      </c>
      <c r="H24" s="18">
        <v>45658</v>
      </c>
      <c r="I24" s="18">
        <v>46022</v>
      </c>
      <c r="J24" s="51" t="s">
        <v>25</v>
      </c>
      <c r="K24" s="52">
        <v>5430</v>
      </c>
      <c r="L24" s="52">
        <v>6135</v>
      </c>
      <c r="M24" s="53">
        <f t="shared" si="1"/>
        <v>11565</v>
      </c>
      <c r="N24" s="53">
        <v>0</v>
      </c>
      <c r="O24" s="53">
        <f t="shared" si="0"/>
        <v>11565</v>
      </c>
      <c r="P24" s="56">
        <v>23130</v>
      </c>
      <c r="Q24" s="21"/>
    </row>
    <row r="25" ht="25" customHeight="1" spans="1:17">
      <c r="A25" s="7">
        <v>20</v>
      </c>
      <c r="B25" s="7" t="s">
        <v>20</v>
      </c>
      <c r="C25" s="22"/>
      <c r="D25" s="7" t="s">
        <v>73</v>
      </c>
      <c r="E25" s="13" t="s">
        <v>30</v>
      </c>
      <c r="F25" s="17" t="s">
        <v>74</v>
      </c>
      <c r="G25" s="14">
        <v>45657</v>
      </c>
      <c r="H25" s="18">
        <v>45658</v>
      </c>
      <c r="I25" s="18">
        <v>46022</v>
      </c>
      <c r="J25" s="51" t="s">
        <v>25</v>
      </c>
      <c r="K25" s="52">
        <v>5430</v>
      </c>
      <c r="L25" s="52">
        <v>6135</v>
      </c>
      <c r="M25" s="53">
        <f t="shared" si="1"/>
        <v>11565</v>
      </c>
      <c r="N25" s="53">
        <v>0</v>
      </c>
      <c r="O25" s="53">
        <f t="shared" si="0"/>
        <v>11565</v>
      </c>
      <c r="P25" s="58"/>
      <c r="Q25" s="21"/>
    </row>
    <row r="26" ht="25" customHeight="1" spans="1:17">
      <c r="A26" s="7">
        <v>21</v>
      </c>
      <c r="B26" s="7" t="s">
        <v>20</v>
      </c>
      <c r="C26" s="16" t="s">
        <v>75</v>
      </c>
      <c r="D26" s="7" t="s">
        <v>76</v>
      </c>
      <c r="E26" s="13" t="s">
        <v>23</v>
      </c>
      <c r="F26" s="17" t="s">
        <v>51</v>
      </c>
      <c r="G26" s="14">
        <v>45657</v>
      </c>
      <c r="H26" s="18">
        <v>45658</v>
      </c>
      <c r="I26" s="18">
        <v>46022</v>
      </c>
      <c r="J26" s="51" t="s">
        <v>25</v>
      </c>
      <c r="K26" s="52">
        <v>5430</v>
      </c>
      <c r="L26" s="52">
        <v>6135</v>
      </c>
      <c r="M26" s="53">
        <f t="shared" si="1"/>
        <v>11565</v>
      </c>
      <c r="N26" s="53">
        <v>0</v>
      </c>
      <c r="O26" s="53">
        <f t="shared" si="0"/>
        <v>11565</v>
      </c>
      <c r="P26" s="56">
        <v>23130</v>
      </c>
      <c r="Q26" s="21"/>
    </row>
    <row r="27" ht="25" customHeight="1" spans="1:17">
      <c r="A27" s="7">
        <v>22</v>
      </c>
      <c r="B27" s="21" t="s">
        <v>20</v>
      </c>
      <c r="C27" s="22"/>
      <c r="D27" s="21" t="s">
        <v>77</v>
      </c>
      <c r="E27" s="13" t="s">
        <v>23</v>
      </c>
      <c r="F27" s="29" t="s">
        <v>24</v>
      </c>
      <c r="G27" s="14">
        <v>45657</v>
      </c>
      <c r="H27" s="18">
        <v>45658</v>
      </c>
      <c r="I27" s="37">
        <v>46022</v>
      </c>
      <c r="J27" s="51" t="s">
        <v>25</v>
      </c>
      <c r="K27" s="52">
        <v>5430</v>
      </c>
      <c r="L27" s="52">
        <v>6135</v>
      </c>
      <c r="M27" s="53">
        <f t="shared" si="1"/>
        <v>11565</v>
      </c>
      <c r="N27" s="53">
        <v>0</v>
      </c>
      <c r="O27" s="53">
        <f t="shared" si="0"/>
        <v>11565</v>
      </c>
      <c r="P27" s="58"/>
      <c r="Q27" s="28"/>
    </row>
    <row r="28" ht="25" customHeight="1" spans="1:17">
      <c r="A28" s="7">
        <v>23</v>
      </c>
      <c r="B28" s="26" t="s">
        <v>20</v>
      </c>
      <c r="C28" s="28" t="s">
        <v>78</v>
      </c>
      <c r="D28" s="24" t="s">
        <v>79</v>
      </c>
      <c r="E28" s="13" t="s">
        <v>23</v>
      </c>
      <c r="F28" s="20" t="s">
        <v>80</v>
      </c>
      <c r="G28" s="14">
        <v>45657</v>
      </c>
      <c r="H28" s="18">
        <v>45658</v>
      </c>
      <c r="I28" s="37">
        <v>46022</v>
      </c>
      <c r="J28" s="51" t="s">
        <v>25</v>
      </c>
      <c r="K28" s="52">
        <v>5430</v>
      </c>
      <c r="L28" s="52">
        <v>6135</v>
      </c>
      <c r="M28" s="53">
        <f t="shared" si="1"/>
        <v>11565</v>
      </c>
      <c r="N28" s="53">
        <v>0</v>
      </c>
      <c r="O28" s="53">
        <f t="shared" si="0"/>
        <v>11565</v>
      </c>
      <c r="P28" s="62">
        <v>11565</v>
      </c>
      <c r="Q28" s="28"/>
    </row>
    <row r="29" ht="25" customHeight="1" spans="1:17">
      <c r="A29" s="7">
        <v>24</v>
      </c>
      <c r="B29" s="26" t="s">
        <v>20</v>
      </c>
      <c r="C29" s="29" t="s">
        <v>81</v>
      </c>
      <c r="D29" s="29" t="s">
        <v>82</v>
      </c>
      <c r="E29" s="13" t="s">
        <v>30</v>
      </c>
      <c r="F29" s="29" t="s">
        <v>83</v>
      </c>
      <c r="G29" s="14">
        <v>45657</v>
      </c>
      <c r="H29" s="18">
        <v>45658</v>
      </c>
      <c r="I29" s="37">
        <v>46022</v>
      </c>
      <c r="J29" s="51" t="s">
        <v>25</v>
      </c>
      <c r="K29" s="52">
        <v>5430</v>
      </c>
      <c r="L29" s="52">
        <v>6135</v>
      </c>
      <c r="M29" s="53">
        <f t="shared" si="1"/>
        <v>11565</v>
      </c>
      <c r="N29" s="53">
        <v>0</v>
      </c>
      <c r="O29" s="53">
        <f t="shared" si="0"/>
        <v>11565</v>
      </c>
      <c r="P29" s="66">
        <v>11565</v>
      </c>
      <c r="Q29" s="21"/>
    </row>
    <row r="30" ht="25" customHeight="1" spans="1:17">
      <c r="A30" s="7">
        <v>25</v>
      </c>
      <c r="B30" s="7" t="s">
        <v>20</v>
      </c>
      <c r="C30" s="16" t="s">
        <v>84</v>
      </c>
      <c r="D30" s="7" t="s">
        <v>85</v>
      </c>
      <c r="E30" s="13" t="s">
        <v>23</v>
      </c>
      <c r="F30" s="17" t="s">
        <v>86</v>
      </c>
      <c r="G30" s="14">
        <v>45657</v>
      </c>
      <c r="H30" s="18">
        <v>45658</v>
      </c>
      <c r="I30" s="18">
        <v>46022</v>
      </c>
      <c r="J30" s="51" t="s">
        <v>25</v>
      </c>
      <c r="K30" s="52">
        <v>5430</v>
      </c>
      <c r="L30" s="52">
        <v>6135</v>
      </c>
      <c r="M30" s="53">
        <f t="shared" si="1"/>
        <v>11565</v>
      </c>
      <c r="N30" s="53">
        <v>0</v>
      </c>
      <c r="O30" s="53">
        <f t="shared" si="0"/>
        <v>11565</v>
      </c>
      <c r="P30" s="56">
        <v>23130</v>
      </c>
      <c r="Q30" s="21"/>
    </row>
    <row r="31" ht="25" customHeight="1" spans="1:17">
      <c r="A31" s="7">
        <v>26</v>
      </c>
      <c r="B31" s="21" t="s">
        <v>20</v>
      </c>
      <c r="C31" s="22"/>
      <c r="D31" s="34" t="s">
        <v>87</v>
      </c>
      <c r="E31" s="21" t="s">
        <v>30</v>
      </c>
      <c r="F31" s="35" t="s">
        <v>88</v>
      </c>
      <c r="G31" s="14">
        <v>45657</v>
      </c>
      <c r="H31" s="18">
        <v>45658</v>
      </c>
      <c r="I31" s="37">
        <v>46022</v>
      </c>
      <c r="J31" s="51" t="s">
        <v>25</v>
      </c>
      <c r="K31" s="52">
        <v>5430</v>
      </c>
      <c r="L31" s="52">
        <v>6135</v>
      </c>
      <c r="M31" s="53">
        <f t="shared" si="1"/>
        <v>11565</v>
      </c>
      <c r="N31" s="53">
        <v>0</v>
      </c>
      <c r="O31" s="53">
        <f t="shared" si="0"/>
        <v>11565</v>
      </c>
      <c r="P31" s="58"/>
      <c r="Q31" s="21"/>
    </row>
    <row r="32" ht="25" customHeight="1" spans="1:17">
      <c r="A32" s="7">
        <v>27</v>
      </c>
      <c r="B32" s="7" t="s">
        <v>20</v>
      </c>
      <c r="C32" s="7" t="s">
        <v>89</v>
      </c>
      <c r="D32" s="7" t="s">
        <v>90</v>
      </c>
      <c r="E32" s="13" t="s">
        <v>30</v>
      </c>
      <c r="F32" s="17" t="s">
        <v>91</v>
      </c>
      <c r="G32" s="14">
        <v>45657</v>
      </c>
      <c r="H32" s="18">
        <v>45658</v>
      </c>
      <c r="I32" s="18">
        <v>46022</v>
      </c>
      <c r="J32" s="51" t="s">
        <v>25</v>
      </c>
      <c r="K32" s="52">
        <v>5430</v>
      </c>
      <c r="L32" s="52">
        <v>6135</v>
      </c>
      <c r="M32" s="53">
        <f t="shared" si="1"/>
        <v>11565</v>
      </c>
      <c r="N32" s="53">
        <v>0</v>
      </c>
      <c r="O32" s="53">
        <f t="shared" si="0"/>
        <v>11565</v>
      </c>
      <c r="P32" s="68">
        <v>11565</v>
      </c>
      <c r="Q32" s="21"/>
    </row>
    <row r="33" ht="39" customHeight="1" spans="1:17">
      <c r="A33" s="7">
        <v>28</v>
      </c>
      <c r="B33" s="7" t="s">
        <v>20</v>
      </c>
      <c r="C33" s="16" t="s">
        <v>92</v>
      </c>
      <c r="D33" s="7" t="s">
        <v>93</v>
      </c>
      <c r="E33" s="13" t="s">
        <v>23</v>
      </c>
      <c r="F33" s="36" t="s">
        <v>94</v>
      </c>
      <c r="G33" s="14">
        <v>45535</v>
      </c>
      <c r="H33" s="18"/>
      <c r="I33" s="18"/>
      <c r="J33" s="51">
        <v>0</v>
      </c>
      <c r="K33" s="52">
        <v>0</v>
      </c>
      <c r="L33" s="52">
        <v>0</v>
      </c>
      <c r="M33" s="53">
        <f t="shared" si="1"/>
        <v>0</v>
      </c>
      <c r="N33" s="53">
        <v>0</v>
      </c>
      <c r="O33" s="53">
        <f t="shared" si="0"/>
        <v>0</v>
      </c>
      <c r="P33" s="56">
        <v>0</v>
      </c>
      <c r="Q33" s="7" t="s">
        <v>95</v>
      </c>
    </row>
    <row r="34" ht="25" customHeight="1" spans="1:17">
      <c r="A34" s="7">
        <v>29</v>
      </c>
      <c r="B34" s="7" t="s">
        <v>96</v>
      </c>
      <c r="C34" s="16" t="s">
        <v>97</v>
      </c>
      <c r="D34" s="7" t="s">
        <v>98</v>
      </c>
      <c r="E34" s="13" t="s">
        <v>30</v>
      </c>
      <c r="F34" s="17" t="s">
        <v>99</v>
      </c>
      <c r="G34" s="37">
        <v>45808</v>
      </c>
      <c r="H34" s="18">
        <v>45809</v>
      </c>
      <c r="I34" s="18">
        <v>46022</v>
      </c>
      <c r="J34" s="17" t="s">
        <v>100</v>
      </c>
      <c r="K34" s="68"/>
      <c r="L34" s="68">
        <v>2045</v>
      </c>
      <c r="M34" s="53">
        <f t="shared" si="1"/>
        <v>2045</v>
      </c>
      <c r="N34" s="53">
        <v>0</v>
      </c>
      <c r="O34" s="53">
        <f t="shared" si="0"/>
        <v>2045</v>
      </c>
      <c r="P34" s="68">
        <v>4090</v>
      </c>
      <c r="Q34" s="75"/>
    </row>
    <row r="35" ht="25" customHeight="1" spans="1:17">
      <c r="A35" s="7">
        <v>30</v>
      </c>
      <c r="B35" s="7" t="s">
        <v>96</v>
      </c>
      <c r="C35" s="22"/>
      <c r="D35" s="7" t="s">
        <v>101</v>
      </c>
      <c r="E35" s="13" t="s">
        <v>30</v>
      </c>
      <c r="F35" s="17" t="s">
        <v>102</v>
      </c>
      <c r="G35" s="37">
        <v>45808</v>
      </c>
      <c r="H35" s="18">
        <v>45809</v>
      </c>
      <c r="I35" s="18">
        <v>46022</v>
      </c>
      <c r="J35" s="17" t="s">
        <v>100</v>
      </c>
      <c r="K35" s="68"/>
      <c r="L35" s="68">
        <v>2045</v>
      </c>
      <c r="M35" s="53">
        <f t="shared" si="1"/>
        <v>2045</v>
      </c>
      <c r="N35" s="53">
        <v>0</v>
      </c>
      <c r="O35" s="53">
        <f t="shared" si="0"/>
        <v>2045</v>
      </c>
      <c r="P35" s="68"/>
      <c r="Q35" s="13"/>
    </row>
    <row r="36" ht="22" customHeight="1" spans="1:17">
      <c r="A36" s="7">
        <v>31</v>
      </c>
      <c r="B36" s="24" t="s">
        <v>96</v>
      </c>
      <c r="C36" s="32" t="s">
        <v>103</v>
      </c>
      <c r="D36" s="21" t="s">
        <v>104</v>
      </c>
      <c r="E36" s="13" t="s">
        <v>30</v>
      </c>
      <c r="F36" s="29" t="s">
        <v>105</v>
      </c>
      <c r="G36" s="14">
        <v>45657</v>
      </c>
      <c r="H36" s="18">
        <v>45658</v>
      </c>
      <c r="I36" s="37">
        <v>46022</v>
      </c>
      <c r="J36" s="51" t="s">
        <v>25</v>
      </c>
      <c r="K36" s="52">
        <v>5430</v>
      </c>
      <c r="L36" s="52">
        <v>6135</v>
      </c>
      <c r="M36" s="53">
        <f t="shared" si="1"/>
        <v>11565</v>
      </c>
      <c r="N36" s="53">
        <v>0</v>
      </c>
      <c r="O36" s="53">
        <f t="shared" si="0"/>
        <v>11565</v>
      </c>
      <c r="P36" s="66">
        <v>23130</v>
      </c>
      <c r="Q36" s="13"/>
    </row>
    <row r="37" ht="22" customHeight="1" spans="1:17">
      <c r="A37" s="7">
        <v>32</v>
      </c>
      <c r="B37" s="24" t="s">
        <v>96</v>
      </c>
      <c r="C37" s="33"/>
      <c r="D37" s="21" t="s">
        <v>106</v>
      </c>
      <c r="E37" s="13" t="s">
        <v>23</v>
      </c>
      <c r="F37" s="29" t="s">
        <v>107</v>
      </c>
      <c r="G37" s="14">
        <v>45657</v>
      </c>
      <c r="H37" s="18">
        <v>45658</v>
      </c>
      <c r="I37" s="37">
        <v>46022</v>
      </c>
      <c r="J37" s="51" t="s">
        <v>25</v>
      </c>
      <c r="K37" s="52">
        <v>5430</v>
      </c>
      <c r="L37" s="52">
        <v>6135</v>
      </c>
      <c r="M37" s="53">
        <f t="shared" si="1"/>
        <v>11565</v>
      </c>
      <c r="N37" s="53">
        <v>0</v>
      </c>
      <c r="O37" s="53">
        <f t="shared" si="0"/>
        <v>11565</v>
      </c>
      <c r="P37" s="66"/>
      <c r="Q37" s="28"/>
    </row>
    <row r="38" ht="22" customHeight="1" spans="1:17">
      <c r="A38" s="7">
        <v>33</v>
      </c>
      <c r="B38" s="7" t="s">
        <v>108</v>
      </c>
      <c r="C38" s="16" t="s">
        <v>109</v>
      </c>
      <c r="D38" s="7" t="s">
        <v>110</v>
      </c>
      <c r="E38" s="13" t="s">
        <v>23</v>
      </c>
      <c r="F38" s="17" t="s">
        <v>111</v>
      </c>
      <c r="G38" s="14">
        <v>45657</v>
      </c>
      <c r="H38" s="18">
        <v>45658</v>
      </c>
      <c r="I38" s="18">
        <v>46022</v>
      </c>
      <c r="J38" s="51" t="s">
        <v>25</v>
      </c>
      <c r="K38" s="52">
        <v>5430</v>
      </c>
      <c r="L38" s="52">
        <v>6135</v>
      </c>
      <c r="M38" s="53">
        <f t="shared" si="1"/>
        <v>11565</v>
      </c>
      <c r="N38" s="53">
        <v>0</v>
      </c>
      <c r="O38" s="53">
        <f t="shared" si="0"/>
        <v>11565</v>
      </c>
      <c r="P38" s="56">
        <v>23130</v>
      </c>
      <c r="Q38" s="13"/>
    </row>
    <row r="39" ht="22" customHeight="1" spans="1:17">
      <c r="A39" s="7">
        <v>34</v>
      </c>
      <c r="B39" s="23" t="s">
        <v>108</v>
      </c>
      <c r="C39" s="22"/>
      <c r="D39" s="24" t="s">
        <v>112</v>
      </c>
      <c r="E39" s="13" t="s">
        <v>30</v>
      </c>
      <c r="F39" s="24" t="s">
        <v>113</v>
      </c>
      <c r="G39" s="14">
        <v>45657</v>
      </c>
      <c r="H39" s="18">
        <v>45658</v>
      </c>
      <c r="I39" s="37">
        <v>46022</v>
      </c>
      <c r="J39" s="51" t="s">
        <v>25</v>
      </c>
      <c r="K39" s="52">
        <v>5430</v>
      </c>
      <c r="L39" s="52">
        <v>6135</v>
      </c>
      <c r="M39" s="53">
        <f t="shared" ref="M39:M67" si="2">K39+L39</f>
        <v>11565</v>
      </c>
      <c r="N39" s="53">
        <v>0</v>
      </c>
      <c r="O39" s="53">
        <f t="shared" si="0"/>
        <v>11565</v>
      </c>
      <c r="P39" s="58"/>
      <c r="Q39" s="13"/>
    </row>
    <row r="40" ht="22" customHeight="1" spans="1:17">
      <c r="A40" s="7">
        <v>35</v>
      </c>
      <c r="B40" s="7" t="s">
        <v>108</v>
      </c>
      <c r="C40" s="16" t="s">
        <v>114</v>
      </c>
      <c r="D40" s="7" t="s">
        <v>115</v>
      </c>
      <c r="E40" s="13" t="s">
        <v>23</v>
      </c>
      <c r="F40" s="17" t="s">
        <v>116</v>
      </c>
      <c r="G40" s="14">
        <v>45657</v>
      </c>
      <c r="H40" s="18">
        <v>45658</v>
      </c>
      <c r="I40" s="18">
        <v>46022</v>
      </c>
      <c r="J40" s="51" t="s">
        <v>25</v>
      </c>
      <c r="K40" s="52">
        <v>5430</v>
      </c>
      <c r="L40" s="52">
        <v>6135</v>
      </c>
      <c r="M40" s="53">
        <f t="shared" si="2"/>
        <v>11565</v>
      </c>
      <c r="N40" s="53">
        <v>0</v>
      </c>
      <c r="O40" s="53">
        <f t="shared" si="0"/>
        <v>11565</v>
      </c>
      <c r="P40" s="56">
        <v>23130</v>
      </c>
      <c r="Q40" s="13"/>
    </row>
    <row r="41" ht="22" customHeight="1" spans="1:17">
      <c r="A41" s="7">
        <v>36</v>
      </c>
      <c r="B41" s="21" t="s">
        <v>108</v>
      </c>
      <c r="C41" s="22"/>
      <c r="D41" s="29" t="s">
        <v>117</v>
      </c>
      <c r="E41" s="13" t="s">
        <v>23</v>
      </c>
      <c r="F41" s="29" t="s">
        <v>118</v>
      </c>
      <c r="G41" s="14">
        <v>45657</v>
      </c>
      <c r="H41" s="18">
        <v>45658</v>
      </c>
      <c r="I41" s="37">
        <v>46022</v>
      </c>
      <c r="J41" s="51" t="s">
        <v>25</v>
      </c>
      <c r="K41" s="52">
        <v>5430</v>
      </c>
      <c r="L41" s="52">
        <v>6135</v>
      </c>
      <c r="M41" s="53">
        <f t="shared" si="2"/>
        <v>11565</v>
      </c>
      <c r="N41" s="53">
        <v>0</v>
      </c>
      <c r="O41" s="53">
        <f t="shared" si="0"/>
        <v>11565</v>
      </c>
      <c r="P41" s="58"/>
      <c r="Q41" s="13"/>
    </row>
    <row r="42" ht="22" customHeight="1" spans="1:17">
      <c r="A42" s="7">
        <v>37</v>
      </c>
      <c r="B42" s="26" t="s">
        <v>108</v>
      </c>
      <c r="C42" s="30" t="s">
        <v>119</v>
      </c>
      <c r="D42" s="28" t="s">
        <v>120</v>
      </c>
      <c r="E42" s="13" t="s">
        <v>30</v>
      </c>
      <c r="F42" s="24" t="s">
        <v>121</v>
      </c>
      <c r="G42" s="14">
        <v>45657</v>
      </c>
      <c r="H42" s="18">
        <v>45658</v>
      </c>
      <c r="I42" s="37">
        <v>46022</v>
      </c>
      <c r="J42" s="51" t="s">
        <v>25</v>
      </c>
      <c r="K42" s="52">
        <v>5430</v>
      </c>
      <c r="L42" s="52">
        <v>6135</v>
      </c>
      <c r="M42" s="53">
        <f t="shared" si="2"/>
        <v>11565</v>
      </c>
      <c r="N42" s="53">
        <v>0</v>
      </c>
      <c r="O42" s="53">
        <f t="shared" si="0"/>
        <v>11565</v>
      </c>
      <c r="P42" s="64">
        <v>34695</v>
      </c>
      <c r="Q42" s="76"/>
    </row>
    <row r="43" ht="22" customHeight="1" spans="1:17">
      <c r="A43" s="7">
        <v>38</v>
      </c>
      <c r="B43" s="23" t="s">
        <v>108</v>
      </c>
      <c r="C43" s="38"/>
      <c r="D43" s="24" t="s">
        <v>122</v>
      </c>
      <c r="E43" s="13" t="s">
        <v>23</v>
      </c>
      <c r="F43" s="24" t="s">
        <v>123</v>
      </c>
      <c r="G43" s="14">
        <v>45657</v>
      </c>
      <c r="H43" s="18">
        <v>45658</v>
      </c>
      <c r="I43" s="37">
        <v>46022</v>
      </c>
      <c r="J43" s="51" t="s">
        <v>25</v>
      </c>
      <c r="K43" s="52">
        <v>5430</v>
      </c>
      <c r="L43" s="52">
        <v>6135</v>
      </c>
      <c r="M43" s="53">
        <f t="shared" si="2"/>
        <v>11565</v>
      </c>
      <c r="N43" s="53">
        <v>0</v>
      </c>
      <c r="O43" s="53">
        <f t="shared" si="0"/>
        <v>11565</v>
      </c>
      <c r="P43" s="69"/>
      <c r="Q43" s="76"/>
    </row>
    <row r="44" ht="22" customHeight="1" spans="1:17">
      <c r="A44" s="7">
        <v>39</v>
      </c>
      <c r="B44" s="26" t="s">
        <v>108</v>
      </c>
      <c r="C44" s="31"/>
      <c r="D44" s="29" t="s">
        <v>124</v>
      </c>
      <c r="E44" s="13" t="s">
        <v>23</v>
      </c>
      <c r="F44" s="29" t="s">
        <v>125</v>
      </c>
      <c r="G44" s="14">
        <v>45657</v>
      </c>
      <c r="H44" s="18">
        <v>45658</v>
      </c>
      <c r="I44" s="37">
        <v>46022</v>
      </c>
      <c r="J44" s="51" t="s">
        <v>25</v>
      </c>
      <c r="K44" s="52">
        <v>5430</v>
      </c>
      <c r="L44" s="52">
        <v>6135</v>
      </c>
      <c r="M44" s="53">
        <f t="shared" si="2"/>
        <v>11565</v>
      </c>
      <c r="N44" s="53">
        <v>0</v>
      </c>
      <c r="O44" s="53">
        <f t="shared" si="0"/>
        <v>11565</v>
      </c>
      <c r="P44" s="65"/>
      <c r="Q44" s="74"/>
    </row>
    <row r="45" ht="22" customHeight="1" spans="1:17">
      <c r="A45" s="7">
        <v>40</v>
      </c>
      <c r="B45" s="23" t="s">
        <v>108</v>
      </c>
      <c r="C45" s="24" t="s">
        <v>126</v>
      </c>
      <c r="D45" s="24" t="s">
        <v>127</v>
      </c>
      <c r="E45" s="13" t="s">
        <v>23</v>
      </c>
      <c r="F45" s="24" t="s">
        <v>128</v>
      </c>
      <c r="G45" s="14">
        <v>45657</v>
      </c>
      <c r="H45" s="18">
        <v>45658</v>
      </c>
      <c r="I45" s="37">
        <v>46022</v>
      </c>
      <c r="J45" s="51" t="s">
        <v>25</v>
      </c>
      <c r="K45" s="52">
        <v>5430</v>
      </c>
      <c r="L45" s="52">
        <v>6135</v>
      </c>
      <c r="M45" s="53">
        <f t="shared" si="2"/>
        <v>11565</v>
      </c>
      <c r="N45" s="53">
        <v>0</v>
      </c>
      <c r="O45" s="53">
        <f t="shared" si="0"/>
        <v>11565</v>
      </c>
      <c r="P45" s="59">
        <v>11565</v>
      </c>
      <c r="Q45" s="77"/>
    </row>
    <row r="46" ht="22" customHeight="1" spans="1:17">
      <c r="A46" s="7">
        <v>41</v>
      </c>
      <c r="B46" s="23" t="s">
        <v>108</v>
      </c>
      <c r="C46" s="24" t="s">
        <v>129</v>
      </c>
      <c r="D46" s="24" t="s">
        <v>130</v>
      </c>
      <c r="E46" s="13" t="s">
        <v>30</v>
      </c>
      <c r="F46" s="24" t="s">
        <v>131</v>
      </c>
      <c r="G46" s="14">
        <v>45657</v>
      </c>
      <c r="H46" s="18">
        <v>45658</v>
      </c>
      <c r="I46" s="37">
        <v>46022</v>
      </c>
      <c r="J46" s="51" t="s">
        <v>25</v>
      </c>
      <c r="K46" s="52">
        <v>5430</v>
      </c>
      <c r="L46" s="52">
        <v>6135</v>
      </c>
      <c r="M46" s="53">
        <f t="shared" si="2"/>
        <v>11565</v>
      </c>
      <c r="N46" s="53">
        <v>0</v>
      </c>
      <c r="O46" s="53">
        <f t="shared" si="0"/>
        <v>11565</v>
      </c>
      <c r="P46" s="59">
        <v>11565</v>
      </c>
      <c r="Q46" s="28"/>
    </row>
    <row r="47" ht="23" customHeight="1" spans="1:17">
      <c r="A47" s="7">
        <v>42</v>
      </c>
      <c r="B47" s="13" t="s">
        <v>108</v>
      </c>
      <c r="C47" s="25" t="s">
        <v>132</v>
      </c>
      <c r="D47" s="13" t="s">
        <v>133</v>
      </c>
      <c r="E47" s="21" t="s">
        <v>23</v>
      </c>
      <c r="F47" s="20" t="s">
        <v>134</v>
      </c>
      <c r="G47" s="14">
        <v>45657</v>
      </c>
      <c r="H47" s="18">
        <v>45658</v>
      </c>
      <c r="I47" s="37">
        <v>46022</v>
      </c>
      <c r="J47" s="51" t="s">
        <v>25</v>
      </c>
      <c r="K47" s="52">
        <v>5430</v>
      </c>
      <c r="L47" s="52">
        <v>6135</v>
      </c>
      <c r="M47" s="53">
        <f t="shared" si="2"/>
        <v>11565</v>
      </c>
      <c r="N47" s="53">
        <v>0</v>
      </c>
      <c r="O47" s="53">
        <f t="shared" si="0"/>
        <v>11565</v>
      </c>
      <c r="P47" s="70">
        <v>11565</v>
      </c>
      <c r="Q47" s="74"/>
    </row>
    <row r="48" ht="35" customHeight="1" spans="1:17">
      <c r="A48" s="7">
        <v>43</v>
      </c>
      <c r="B48" s="13" t="s">
        <v>108</v>
      </c>
      <c r="C48" s="27"/>
      <c r="D48" s="24" t="s">
        <v>135</v>
      </c>
      <c r="E48" s="13" t="s">
        <v>23</v>
      </c>
      <c r="F48" s="39" t="s">
        <v>136</v>
      </c>
      <c r="G48" s="14">
        <v>45565</v>
      </c>
      <c r="H48" s="18"/>
      <c r="I48" s="18"/>
      <c r="J48" s="51">
        <v>0</v>
      </c>
      <c r="K48" s="52">
        <v>0</v>
      </c>
      <c r="L48" s="52">
        <v>0</v>
      </c>
      <c r="M48" s="53">
        <f t="shared" si="2"/>
        <v>0</v>
      </c>
      <c r="N48" s="53">
        <v>0</v>
      </c>
      <c r="O48" s="53">
        <f t="shared" si="0"/>
        <v>0</v>
      </c>
      <c r="P48" s="56">
        <v>0</v>
      </c>
      <c r="Q48" s="7" t="s">
        <v>95</v>
      </c>
    </row>
    <row r="49" ht="23" customHeight="1" spans="1:17">
      <c r="A49" s="7">
        <v>44</v>
      </c>
      <c r="B49" s="7" t="s">
        <v>108</v>
      </c>
      <c r="C49" s="7" t="s">
        <v>137</v>
      </c>
      <c r="D49" s="7" t="s">
        <v>138</v>
      </c>
      <c r="E49" s="21" t="s">
        <v>23</v>
      </c>
      <c r="F49" s="17" t="s">
        <v>139</v>
      </c>
      <c r="G49" s="14">
        <v>45657</v>
      </c>
      <c r="H49" s="18">
        <v>45658</v>
      </c>
      <c r="I49" s="18">
        <v>46022</v>
      </c>
      <c r="J49" s="51" t="s">
        <v>25</v>
      </c>
      <c r="K49" s="52">
        <v>5430</v>
      </c>
      <c r="L49" s="52">
        <v>6135</v>
      </c>
      <c r="M49" s="53">
        <f t="shared" si="2"/>
        <v>11565</v>
      </c>
      <c r="N49" s="53">
        <v>0</v>
      </c>
      <c r="O49" s="53">
        <f t="shared" si="0"/>
        <v>11565</v>
      </c>
      <c r="P49" s="68">
        <v>11565</v>
      </c>
      <c r="Q49" s="74"/>
    </row>
    <row r="50" ht="23" customHeight="1" spans="1:17">
      <c r="A50" s="7">
        <v>45</v>
      </c>
      <c r="B50" s="7" t="s">
        <v>108</v>
      </c>
      <c r="C50" s="7" t="s">
        <v>140</v>
      </c>
      <c r="D50" s="7" t="s">
        <v>141</v>
      </c>
      <c r="E50" s="21" t="s">
        <v>23</v>
      </c>
      <c r="F50" s="17" t="s">
        <v>142</v>
      </c>
      <c r="G50" s="14">
        <v>45657</v>
      </c>
      <c r="H50" s="18">
        <v>45658</v>
      </c>
      <c r="I50" s="18">
        <v>46022</v>
      </c>
      <c r="J50" s="51" t="s">
        <v>25</v>
      </c>
      <c r="K50" s="52">
        <v>5430</v>
      </c>
      <c r="L50" s="52">
        <v>6135</v>
      </c>
      <c r="M50" s="53">
        <f t="shared" si="2"/>
        <v>11565</v>
      </c>
      <c r="N50" s="53">
        <v>0</v>
      </c>
      <c r="O50" s="53">
        <f t="shared" si="0"/>
        <v>11565</v>
      </c>
      <c r="P50" s="68">
        <v>11565</v>
      </c>
      <c r="Q50" s="74"/>
    </row>
    <row r="51" ht="23" customHeight="1" spans="1:17">
      <c r="A51" s="7">
        <v>46</v>
      </c>
      <c r="B51" s="7" t="s">
        <v>108</v>
      </c>
      <c r="C51" s="7" t="s">
        <v>143</v>
      </c>
      <c r="D51" s="7" t="s">
        <v>144</v>
      </c>
      <c r="E51" s="21" t="s">
        <v>23</v>
      </c>
      <c r="F51" s="17" t="s">
        <v>145</v>
      </c>
      <c r="G51" s="14">
        <v>45657</v>
      </c>
      <c r="H51" s="18">
        <v>45658</v>
      </c>
      <c r="I51" s="18">
        <v>46022</v>
      </c>
      <c r="J51" s="51" t="s">
        <v>25</v>
      </c>
      <c r="K51" s="52">
        <v>5430</v>
      </c>
      <c r="L51" s="52">
        <v>6135</v>
      </c>
      <c r="M51" s="53">
        <f t="shared" si="2"/>
        <v>11565</v>
      </c>
      <c r="N51" s="53">
        <v>0</v>
      </c>
      <c r="O51" s="53">
        <f t="shared" si="0"/>
        <v>11565</v>
      </c>
      <c r="P51" s="68">
        <v>11565</v>
      </c>
      <c r="Q51" s="74"/>
    </row>
    <row r="52" ht="23" customHeight="1" spans="1:17">
      <c r="A52" s="7">
        <v>47</v>
      </c>
      <c r="B52" s="26" t="s">
        <v>146</v>
      </c>
      <c r="C52" s="40" t="s">
        <v>147</v>
      </c>
      <c r="D52" s="13" t="s">
        <v>148</v>
      </c>
      <c r="E52" s="21" t="s">
        <v>30</v>
      </c>
      <c r="F52" s="20" t="s">
        <v>149</v>
      </c>
      <c r="G52" s="14">
        <v>45657</v>
      </c>
      <c r="H52" s="18">
        <v>45658</v>
      </c>
      <c r="I52" s="37">
        <v>46022</v>
      </c>
      <c r="J52" s="51" t="s">
        <v>25</v>
      </c>
      <c r="K52" s="52">
        <v>5430</v>
      </c>
      <c r="L52" s="52">
        <v>6135</v>
      </c>
      <c r="M52" s="53">
        <f t="shared" si="2"/>
        <v>11565</v>
      </c>
      <c r="N52" s="53">
        <v>0</v>
      </c>
      <c r="O52" s="53">
        <f t="shared" si="0"/>
        <v>11565</v>
      </c>
      <c r="P52" s="59">
        <v>23130</v>
      </c>
      <c r="Q52" s="74"/>
    </row>
    <row r="53" ht="23" customHeight="1" spans="1:17">
      <c r="A53" s="7">
        <v>48</v>
      </c>
      <c r="B53" s="26" t="s">
        <v>146</v>
      </c>
      <c r="C53" s="41"/>
      <c r="D53" s="28" t="s">
        <v>150</v>
      </c>
      <c r="E53" s="21" t="s">
        <v>30</v>
      </c>
      <c r="F53" s="29" t="s">
        <v>151</v>
      </c>
      <c r="G53" s="14">
        <v>45657</v>
      </c>
      <c r="H53" s="18">
        <v>45658</v>
      </c>
      <c r="I53" s="37">
        <v>46022</v>
      </c>
      <c r="J53" s="51" t="s">
        <v>25</v>
      </c>
      <c r="K53" s="52">
        <v>5430</v>
      </c>
      <c r="L53" s="52">
        <v>6135</v>
      </c>
      <c r="M53" s="53">
        <f t="shared" si="2"/>
        <v>11565</v>
      </c>
      <c r="N53" s="53">
        <v>0</v>
      </c>
      <c r="O53" s="53">
        <f t="shared" si="0"/>
        <v>11565</v>
      </c>
      <c r="P53" s="59"/>
      <c r="Q53" s="76"/>
    </row>
    <row r="54" ht="23" customHeight="1" spans="1:17">
      <c r="A54" s="7">
        <v>49</v>
      </c>
      <c r="B54" s="26" t="s">
        <v>146</v>
      </c>
      <c r="C54" s="24" t="s">
        <v>152</v>
      </c>
      <c r="D54" s="28" t="s">
        <v>153</v>
      </c>
      <c r="E54" s="21" t="s">
        <v>23</v>
      </c>
      <c r="F54" s="29" t="s">
        <v>154</v>
      </c>
      <c r="G54" s="14">
        <v>45657</v>
      </c>
      <c r="H54" s="18">
        <v>45658</v>
      </c>
      <c r="I54" s="37">
        <v>46022</v>
      </c>
      <c r="J54" s="51" t="s">
        <v>25</v>
      </c>
      <c r="K54" s="52">
        <v>5430</v>
      </c>
      <c r="L54" s="52">
        <v>6135</v>
      </c>
      <c r="M54" s="53">
        <f t="shared" si="2"/>
        <v>11565</v>
      </c>
      <c r="N54" s="53">
        <v>0</v>
      </c>
      <c r="O54" s="53">
        <f t="shared" si="0"/>
        <v>11565</v>
      </c>
      <c r="P54" s="59">
        <v>11565</v>
      </c>
      <c r="Q54" s="76"/>
    </row>
    <row r="55" ht="23" customHeight="1" spans="1:17">
      <c r="A55" s="7">
        <v>50</v>
      </c>
      <c r="B55" s="21" t="s">
        <v>146</v>
      </c>
      <c r="C55" s="29" t="s">
        <v>155</v>
      </c>
      <c r="D55" s="13" t="s">
        <v>156</v>
      </c>
      <c r="E55" s="21" t="s">
        <v>23</v>
      </c>
      <c r="F55" s="20" t="s">
        <v>157</v>
      </c>
      <c r="G55" s="14">
        <v>45657</v>
      </c>
      <c r="H55" s="18">
        <v>45658</v>
      </c>
      <c r="I55" s="37">
        <v>46022</v>
      </c>
      <c r="J55" s="51" t="s">
        <v>25</v>
      </c>
      <c r="K55" s="52">
        <v>5430</v>
      </c>
      <c r="L55" s="52">
        <v>6135</v>
      </c>
      <c r="M55" s="53">
        <f t="shared" si="2"/>
        <v>11565</v>
      </c>
      <c r="N55" s="53">
        <v>0</v>
      </c>
      <c r="O55" s="53">
        <f t="shared" si="0"/>
        <v>11565</v>
      </c>
      <c r="P55" s="66">
        <v>11565</v>
      </c>
      <c r="Q55" s="76"/>
    </row>
    <row r="56" ht="23" customHeight="1" spans="1:17">
      <c r="A56" s="7">
        <v>51</v>
      </c>
      <c r="B56" s="26" t="s">
        <v>146</v>
      </c>
      <c r="C56" s="40" t="s">
        <v>158</v>
      </c>
      <c r="D56" s="28" t="s">
        <v>159</v>
      </c>
      <c r="E56" s="13" t="s">
        <v>23</v>
      </c>
      <c r="F56" s="29" t="s">
        <v>160</v>
      </c>
      <c r="G56" s="14">
        <v>45657</v>
      </c>
      <c r="H56" s="18">
        <v>45658</v>
      </c>
      <c r="I56" s="37">
        <v>46022</v>
      </c>
      <c r="J56" s="51" t="s">
        <v>25</v>
      </c>
      <c r="K56" s="52">
        <v>5430</v>
      </c>
      <c r="L56" s="52">
        <v>6135</v>
      </c>
      <c r="M56" s="53">
        <f t="shared" si="2"/>
        <v>11565</v>
      </c>
      <c r="N56" s="53">
        <v>0</v>
      </c>
      <c r="O56" s="53">
        <f t="shared" si="0"/>
        <v>11565</v>
      </c>
      <c r="P56" s="71">
        <v>46260</v>
      </c>
      <c r="Q56" s="76"/>
    </row>
    <row r="57" ht="23" customHeight="1" spans="1:17">
      <c r="A57" s="7">
        <v>52</v>
      </c>
      <c r="B57" s="26" t="s">
        <v>146</v>
      </c>
      <c r="C57" s="42"/>
      <c r="D57" s="29" t="s">
        <v>161</v>
      </c>
      <c r="E57" s="13" t="s">
        <v>23</v>
      </c>
      <c r="F57" s="20" t="s">
        <v>162</v>
      </c>
      <c r="G57" s="14">
        <v>45657</v>
      </c>
      <c r="H57" s="18">
        <v>45658</v>
      </c>
      <c r="I57" s="37">
        <v>46022</v>
      </c>
      <c r="J57" s="51" t="s">
        <v>25</v>
      </c>
      <c r="K57" s="52">
        <v>5430</v>
      </c>
      <c r="L57" s="52">
        <v>6135</v>
      </c>
      <c r="M57" s="53">
        <f t="shared" si="2"/>
        <v>11565</v>
      </c>
      <c r="N57" s="53">
        <v>0</v>
      </c>
      <c r="O57" s="53">
        <f t="shared" si="0"/>
        <v>11565</v>
      </c>
      <c r="P57" s="72"/>
      <c r="Q57" s="75"/>
    </row>
    <row r="58" ht="23" customHeight="1" spans="1:17">
      <c r="A58" s="7">
        <v>53</v>
      </c>
      <c r="B58" s="26" t="s">
        <v>146</v>
      </c>
      <c r="C58" s="42"/>
      <c r="D58" s="13" t="s">
        <v>163</v>
      </c>
      <c r="E58" s="13" t="s">
        <v>23</v>
      </c>
      <c r="F58" s="20" t="s">
        <v>164</v>
      </c>
      <c r="G58" s="14">
        <v>45657</v>
      </c>
      <c r="H58" s="18">
        <v>45658</v>
      </c>
      <c r="I58" s="37">
        <v>46022</v>
      </c>
      <c r="J58" s="51" t="s">
        <v>25</v>
      </c>
      <c r="K58" s="52">
        <v>5430</v>
      </c>
      <c r="L58" s="52">
        <v>6135</v>
      </c>
      <c r="M58" s="53">
        <f t="shared" si="2"/>
        <v>11565</v>
      </c>
      <c r="N58" s="53">
        <v>0</v>
      </c>
      <c r="O58" s="53">
        <f t="shared" si="0"/>
        <v>11565</v>
      </c>
      <c r="P58" s="72"/>
      <c r="Q58" s="76"/>
    </row>
    <row r="59" ht="23" customHeight="1" spans="1:17">
      <c r="A59" s="7">
        <v>54</v>
      </c>
      <c r="B59" s="26" t="s">
        <v>146</v>
      </c>
      <c r="C59" s="41"/>
      <c r="D59" s="21" t="s">
        <v>165</v>
      </c>
      <c r="E59" s="13" t="s">
        <v>23</v>
      </c>
      <c r="F59" s="29" t="s">
        <v>166</v>
      </c>
      <c r="G59" s="14">
        <v>45657</v>
      </c>
      <c r="H59" s="18">
        <v>45658</v>
      </c>
      <c r="I59" s="37">
        <v>46022</v>
      </c>
      <c r="J59" s="51" t="s">
        <v>25</v>
      </c>
      <c r="K59" s="52">
        <v>5430</v>
      </c>
      <c r="L59" s="52">
        <v>6135</v>
      </c>
      <c r="M59" s="53">
        <f t="shared" si="2"/>
        <v>11565</v>
      </c>
      <c r="N59" s="53">
        <v>0</v>
      </c>
      <c r="O59" s="53">
        <f t="shared" si="0"/>
        <v>11565</v>
      </c>
      <c r="P59" s="73"/>
      <c r="Q59" s="76"/>
    </row>
    <row r="60" ht="23" customHeight="1" spans="1:17">
      <c r="A60" s="7">
        <v>55</v>
      </c>
      <c r="B60" s="21" t="s">
        <v>167</v>
      </c>
      <c r="C60" s="29" t="s">
        <v>168</v>
      </c>
      <c r="D60" s="29" t="s">
        <v>169</v>
      </c>
      <c r="E60" s="13" t="s">
        <v>23</v>
      </c>
      <c r="F60" s="29" t="s">
        <v>170</v>
      </c>
      <c r="G60" s="14">
        <v>45657</v>
      </c>
      <c r="H60" s="18">
        <v>45658</v>
      </c>
      <c r="I60" s="37">
        <v>46022</v>
      </c>
      <c r="J60" s="51" t="s">
        <v>25</v>
      </c>
      <c r="K60" s="52">
        <v>5430</v>
      </c>
      <c r="L60" s="52">
        <v>6135</v>
      </c>
      <c r="M60" s="53">
        <f t="shared" si="2"/>
        <v>11565</v>
      </c>
      <c r="N60" s="53">
        <v>0</v>
      </c>
      <c r="O60" s="53">
        <f t="shared" si="0"/>
        <v>11565</v>
      </c>
      <c r="P60" s="66">
        <v>11565</v>
      </c>
      <c r="Q60" s="76"/>
    </row>
    <row r="61" ht="23" customHeight="1" spans="1:17">
      <c r="A61" s="7">
        <v>56</v>
      </c>
      <c r="B61" s="26" t="s">
        <v>167</v>
      </c>
      <c r="C61" s="21" t="s">
        <v>171</v>
      </c>
      <c r="D61" s="21" t="s">
        <v>172</v>
      </c>
      <c r="E61" s="13" t="s">
        <v>30</v>
      </c>
      <c r="F61" s="24" t="s">
        <v>173</v>
      </c>
      <c r="G61" s="14">
        <v>45657</v>
      </c>
      <c r="H61" s="18">
        <v>45658</v>
      </c>
      <c r="I61" s="37">
        <v>46022</v>
      </c>
      <c r="J61" s="51" t="s">
        <v>25</v>
      </c>
      <c r="K61" s="52">
        <v>5430</v>
      </c>
      <c r="L61" s="52">
        <v>6135</v>
      </c>
      <c r="M61" s="53">
        <f t="shared" si="2"/>
        <v>11565</v>
      </c>
      <c r="N61" s="53">
        <v>0</v>
      </c>
      <c r="O61" s="53">
        <f t="shared" si="0"/>
        <v>11565</v>
      </c>
      <c r="P61" s="66">
        <v>11565</v>
      </c>
      <c r="Q61" s="76"/>
    </row>
    <row r="62" ht="23" customHeight="1" spans="1:17">
      <c r="A62" s="7">
        <v>57</v>
      </c>
      <c r="B62" s="21" t="s">
        <v>167</v>
      </c>
      <c r="C62" s="21" t="s">
        <v>174</v>
      </c>
      <c r="D62" s="21" t="s">
        <v>175</v>
      </c>
      <c r="E62" s="13" t="s">
        <v>23</v>
      </c>
      <c r="F62" s="29" t="s">
        <v>176</v>
      </c>
      <c r="G62" s="14">
        <v>45657</v>
      </c>
      <c r="H62" s="18">
        <v>45658</v>
      </c>
      <c r="I62" s="37">
        <v>46022</v>
      </c>
      <c r="J62" s="51" t="s">
        <v>25</v>
      </c>
      <c r="K62" s="52">
        <v>5430</v>
      </c>
      <c r="L62" s="52">
        <v>6135</v>
      </c>
      <c r="M62" s="53">
        <f t="shared" si="2"/>
        <v>11565</v>
      </c>
      <c r="N62" s="53">
        <v>0</v>
      </c>
      <c r="O62" s="53">
        <f t="shared" si="0"/>
        <v>11565</v>
      </c>
      <c r="P62" s="66">
        <v>11565</v>
      </c>
      <c r="Q62" s="76"/>
    </row>
    <row r="63" ht="23" customHeight="1" spans="1:17">
      <c r="A63" s="7">
        <v>58</v>
      </c>
      <c r="B63" s="24" t="s">
        <v>167</v>
      </c>
      <c r="C63" s="21" t="s">
        <v>177</v>
      </c>
      <c r="D63" s="21" t="s">
        <v>178</v>
      </c>
      <c r="E63" s="13" t="s">
        <v>30</v>
      </c>
      <c r="F63" s="29" t="s">
        <v>179</v>
      </c>
      <c r="G63" s="14">
        <v>45657</v>
      </c>
      <c r="H63" s="18">
        <v>45658</v>
      </c>
      <c r="I63" s="37">
        <v>46022</v>
      </c>
      <c r="J63" s="51" t="s">
        <v>25</v>
      </c>
      <c r="K63" s="52">
        <v>5430</v>
      </c>
      <c r="L63" s="52">
        <v>6135</v>
      </c>
      <c r="M63" s="53">
        <f t="shared" si="2"/>
        <v>11565</v>
      </c>
      <c r="N63" s="53">
        <v>0</v>
      </c>
      <c r="O63" s="53">
        <f t="shared" si="0"/>
        <v>11565</v>
      </c>
      <c r="P63" s="66">
        <v>11565</v>
      </c>
      <c r="Q63" s="76"/>
    </row>
    <row r="64" ht="23" customHeight="1" spans="1:17">
      <c r="A64" s="7">
        <v>59</v>
      </c>
      <c r="B64" s="26" t="s">
        <v>167</v>
      </c>
      <c r="C64" s="40" t="s">
        <v>180</v>
      </c>
      <c r="D64" s="13" t="s">
        <v>181</v>
      </c>
      <c r="E64" s="13" t="s">
        <v>23</v>
      </c>
      <c r="F64" s="20" t="s">
        <v>182</v>
      </c>
      <c r="G64" s="14">
        <v>45657</v>
      </c>
      <c r="H64" s="18">
        <v>45658</v>
      </c>
      <c r="I64" s="37">
        <v>46022</v>
      </c>
      <c r="J64" s="51" t="s">
        <v>25</v>
      </c>
      <c r="K64" s="52">
        <v>5430</v>
      </c>
      <c r="L64" s="52">
        <v>6135</v>
      </c>
      <c r="M64" s="53">
        <f t="shared" si="2"/>
        <v>11565</v>
      </c>
      <c r="N64" s="53">
        <v>0</v>
      </c>
      <c r="O64" s="53">
        <f t="shared" si="0"/>
        <v>11565</v>
      </c>
      <c r="P64" s="71">
        <v>23130</v>
      </c>
      <c r="Q64" s="76"/>
    </row>
    <row r="65" ht="23" customHeight="1" spans="1:17">
      <c r="A65" s="7">
        <v>60</v>
      </c>
      <c r="B65" s="23" t="s">
        <v>167</v>
      </c>
      <c r="C65" s="41"/>
      <c r="D65" s="24" t="s">
        <v>183</v>
      </c>
      <c r="E65" s="13" t="s">
        <v>23</v>
      </c>
      <c r="F65" s="24" t="s">
        <v>184</v>
      </c>
      <c r="G65" s="14">
        <v>45657</v>
      </c>
      <c r="H65" s="18">
        <v>45658</v>
      </c>
      <c r="I65" s="37">
        <v>46022</v>
      </c>
      <c r="J65" s="51" t="s">
        <v>25</v>
      </c>
      <c r="K65" s="52">
        <v>5430</v>
      </c>
      <c r="L65" s="52">
        <v>6135</v>
      </c>
      <c r="M65" s="53">
        <f t="shared" si="2"/>
        <v>11565</v>
      </c>
      <c r="N65" s="53">
        <v>0</v>
      </c>
      <c r="O65" s="53">
        <f t="shared" si="0"/>
        <v>11565</v>
      </c>
      <c r="P65" s="73"/>
      <c r="Q65" s="76"/>
    </row>
    <row r="66" ht="23" customHeight="1" spans="1:17">
      <c r="A66" s="7">
        <v>61</v>
      </c>
      <c r="B66" s="26" t="s">
        <v>167</v>
      </c>
      <c r="C66" s="21" t="s">
        <v>185</v>
      </c>
      <c r="D66" s="21" t="s">
        <v>186</v>
      </c>
      <c r="E66" s="13" t="s">
        <v>23</v>
      </c>
      <c r="F66" s="29" t="s">
        <v>187</v>
      </c>
      <c r="G66" s="14">
        <v>45657</v>
      </c>
      <c r="H66" s="18">
        <v>45658</v>
      </c>
      <c r="I66" s="37">
        <v>46022</v>
      </c>
      <c r="J66" s="51" t="s">
        <v>25</v>
      </c>
      <c r="K66" s="52">
        <v>5430</v>
      </c>
      <c r="L66" s="52">
        <v>6135</v>
      </c>
      <c r="M66" s="53">
        <f t="shared" si="2"/>
        <v>11565</v>
      </c>
      <c r="N66" s="53">
        <v>0</v>
      </c>
      <c r="O66" s="53">
        <f t="shared" si="0"/>
        <v>11565</v>
      </c>
      <c r="P66" s="66">
        <v>11565</v>
      </c>
      <c r="Q66" s="76"/>
    </row>
    <row r="67" ht="23" customHeight="1" spans="1:17">
      <c r="A67" s="7">
        <v>62</v>
      </c>
      <c r="B67" s="26" t="s">
        <v>167</v>
      </c>
      <c r="C67" s="21" t="s">
        <v>188</v>
      </c>
      <c r="D67" s="29" t="s">
        <v>189</v>
      </c>
      <c r="E67" s="13" t="s">
        <v>30</v>
      </c>
      <c r="F67" s="29" t="s">
        <v>190</v>
      </c>
      <c r="G67" s="14">
        <v>45657</v>
      </c>
      <c r="H67" s="18">
        <v>45658</v>
      </c>
      <c r="I67" s="37">
        <v>46022</v>
      </c>
      <c r="J67" s="51" t="s">
        <v>25</v>
      </c>
      <c r="K67" s="52">
        <v>5430</v>
      </c>
      <c r="L67" s="52">
        <v>6135</v>
      </c>
      <c r="M67" s="53">
        <f t="shared" si="2"/>
        <v>11565</v>
      </c>
      <c r="N67" s="53">
        <v>0</v>
      </c>
      <c r="O67" s="53">
        <f t="shared" si="0"/>
        <v>11565</v>
      </c>
      <c r="P67" s="66">
        <v>11565</v>
      </c>
      <c r="Q67" s="76"/>
    </row>
    <row r="68" ht="23" customHeight="1" spans="1:17">
      <c r="A68" s="78" t="s">
        <v>191</v>
      </c>
      <c r="B68" s="79"/>
      <c r="C68" s="79"/>
      <c r="D68" s="79"/>
      <c r="E68" s="79"/>
      <c r="F68" s="79"/>
      <c r="G68" s="79"/>
      <c r="H68" s="79"/>
      <c r="I68" s="80"/>
      <c r="J68" s="80"/>
      <c r="K68" s="81">
        <f>SUM(K6:K67)</f>
        <v>313130</v>
      </c>
      <c r="L68" s="81">
        <f>SUM(L6:L67)</f>
        <v>355830</v>
      </c>
      <c r="M68" s="82">
        <f t="shared" ref="M68:P68" si="3">SUM(M6:M67)</f>
        <v>668960</v>
      </c>
      <c r="N68" s="74">
        <f t="shared" si="3"/>
        <v>0</v>
      </c>
      <c r="O68" s="53">
        <f t="shared" si="3"/>
        <v>668960</v>
      </c>
      <c r="P68" s="82">
        <f t="shared" si="3"/>
        <v>668960</v>
      </c>
      <c r="Q68" s="76"/>
    </row>
  </sheetData>
  <mergeCells count="50">
    <mergeCell ref="A1:M1"/>
    <mergeCell ref="A2:N2"/>
    <mergeCell ref="A3:Q3"/>
    <mergeCell ref="J4:M4"/>
    <mergeCell ref="A68:I68"/>
    <mergeCell ref="A4:A5"/>
    <mergeCell ref="B4:B5"/>
    <mergeCell ref="C4:C5"/>
    <mergeCell ref="C7:C10"/>
    <mergeCell ref="C12:C13"/>
    <mergeCell ref="C15:C16"/>
    <mergeCell ref="C18:C19"/>
    <mergeCell ref="C20:C21"/>
    <mergeCell ref="C24:C25"/>
    <mergeCell ref="C26:C27"/>
    <mergeCell ref="C30:C31"/>
    <mergeCell ref="C34:C35"/>
    <mergeCell ref="C36:C37"/>
    <mergeCell ref="C38:C39"/>
    <mergeCell ref="C40:C41"/>
    <mergeCell ref="C42:C44"/>
    <mergeCell ref="C47:C48"/>
    <mergeCell ref="C52:C53"/>
    <mergeCell ref="C56:C59"/>
    <mergeCell ref="C64:C65"/>
    <mergeCell ref="D4:D5"/>
    <mergeCell ref="E4:E5"/>
    <mergeCell ref="F4:F5"/>
    <mergeCell ref="G4:G5"/>
    <mergeCell ref="N4:N5"/>
    <mergeCell ref="O4:O5"/>
    <mergeCell ref="P4:P5"/>
    <mergeCell ref="P7:P10"/>
    <mergeCell ref="P12:P13"/>
    <mergeCell ref="P15:P16"/>
    <mergeCell ref="P18:P19"/>
    <mergeCell ref="P20:P21"/>
    <mergeCell ref="P24:P25"/>
    <mergeCell ref="P26:P27"/>
    <mergeCell ref="P30:P31"/>
    <mergeCell ref="P34:P35"/>
    <mergeCell ref="P36:P37"/>
    <mergeCell ref="P38:P39"/>
    <mergeCell ref="P40:P41"/>
    <mergeCell ref="P42:P44"/>
    <mergeCell ref="P52:P53"/>
    <mergeCell ref="P56:P59"/>
    <mergeCell ref="P64:P65"/>
    <mergeCell ref="Q4:Q5"/>
    <mergeCell ref="H4:I5"/>
  </mergeCells>
  <conditionalFormatting sqref="N6">
    <cfRule type="expression" dxfId="0" priority="8" stopIfTrue="1">
      <formula>AND(MONTH(N6)=MONTH(EDATE(TODAY(),0+1)),YEAR(N6)=YEAR(EDATE(TODAY(),0+1)))</formula>
    </cfRule>
  </conditionalFormatting>
  <conditionalFormatting sqref="N48">
    <cfRule type="expression" dxfId="0" priority="3" stopIfTrue="1">
      <formula>AND(MONTH(N48)=MONTH(EDATE(TODAY(),0+1)),YEAR(N48)=YEAR(EDATE(TODAY(),0+1)))</formula>
    </cfRule>
  </conditionalFormatting>
  <conditionalFormatting sqref="O68">
    <cfRule type="expression" dxfId="0" priority="10" stopIfTrue="1">
      <formula>AND(MONTH(O68)=MONTH(EDATE(TODAY(),0+1)),YEAR(O68)=YEAR(EDATE(TODAY(),0+1)))</formula>
    </cfRule>
  </conditionalFormatting>
  <conditionalFormatting sqref="M6:M67">
    <cfRule type="expression" dxfId="0" priority="9" stopIfTrue="1">
      <formula>AND(MONTH(M6)=MONTH(EDATE(TODAY(),0+1)),YEAR(M6)=YEAR(EDATE(TODAY(),0+1)))</formula>
    </cfRule>
  </conditionalFormatting>
  <conditionalFormatting sqref="O6:O67">
    <cfRule type="expression" dxfId="0" priority="1" stopIfTrue="1">
      <formula>AND(MONTH(O6)=MONTH(EDATE(TODAY(),0+1)),YEAR(O6)=YEAR(EDATE(TODAY(),0+1)))</formula>
    </cfRule>
  </conditionalFormatting>
  <conditionalFormatting sqref="N7:N47 N49:N67">
    <cfRule type="expression" dxfId="0" priority="6" stopIfTrue="1">
      <formula>AND(MONTH(N7)=MONTH(EDATE(TODAY(),0+1)),YEAR(N7)=YEAR(EDATE(TODAY(),0+1)))</formula>
    </cfRule>
  </conditionalFormatting>
  <conditionalFormatting sqref="J34:L35">
    <cfRule type="expression" dxfId="0" priority="7" stopIfTrue="1">
      <formula>AND(MONTH(J34)=MONTH(EDATE(TODAY(),0+1)),YEAR(J34)=YEAR(EDATE(TODAY(),0+1)))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2021-07-08T00:17:00Z</dcterms:created>
  <dcterms:modified xsi:type="dcterms:W3CDTF">2025-02-17T01:52:51Z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D1C2E207F994410081B8835FDD84AB77</vt:lpwstr>
  </property>
  <property fmtid="{D5CDD505-2E9C-101B-9397-08002B2CF9AE}" pid="3" name="KSOProductBuildVer">
    <vt:lpwstr>2052-12.1.0.19770</vt:lpwstr>
  </property>
</Properties>
</file>