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Sheet1!$A$3:$M$24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<sst xmlns="http://schemas.openxmlformats.org/spreadsheetml/2006/main" count="173" uniqueCount="79">
  <si>
    <t>2025年1-6月脱贫人员银发劳务补助资金名单</t>
  </si>
  <si>
    <t>单位：元</t>
  </si>
  <si>
    <t>序号</t>
  </si>
  <si>
    <t>镇（街）</t>
  </si>
  <si>
    <t>村（社区)</t>
  </si>
  <si>
    <t>姓名</t>
  </si>
  <si>
    <t>性别</t>
  </si>
  <si>
    <t>岗位名称</t>
  </si>
  <si>
    <t>补贴标准（元/月）</t>
  </si>
  <si>
    <t>补助月份</t>
  </si>
  <si>
    <t>上半年预拨金额</t>
  </si>
  <si>
    <t>上半年应补助金额</t>
  </si>
  <si>
    <t>按村计补助金额</t>
  </si>
  <si>
    <t>结余</t>
  </si>
  <si>
    <t>备注</t>
  </si>
  <si>
    <t>北高镇</t>
  </si>
  <si>
    <t>冲沁村</t>
  </si>
  <si>
    <t>张秋兰</t>
  </si>
  <si>
    <t>女</t>
  </si>
  <si>
    <t>卫生保洁员</t>
  </si>
  <si>
    <t>1-3月每月补贴1810元，4-6月每月补贴2045元</t>
  </si>
  <si>
    <t>1-6</t>
  </si>
  <si>
    <t>张国珍</t>
  </si>
  <si>
    <t>男</t>
  </si>
  <si>
    <t>治安协管员</t>
  </si>
  <si>
    <t>渡岭村</t>
  </si>
  <si>
    <t>张尾妹</t>
  </si>
  <si>
    <t>蔡顺珍</t>
  </si>
  <si>
    <t>5-6</t>
  </si>
  <si>
    <t>福岭村</t>
  </si>
  <si>
    <t>陈春国</t>
  </si>
  <si>
    <t>陈金华</t>
  </si>
  <si>
    <t>江边村</t>
  </si>
  <si>
    <t>周庆云</t>
  </si>
  <si>
    <t>美澜村</t>
  </si>
  <si>
    <t>翁金龙</t>
  </si>
  <si>
    <t>前亭村</t>
  </si>
  <si>
    <t>胡玉平</t>
  </si>
  <si>
    <t>张爱兰</t>
  </si>
  <si>
    <t>汀峰村</t>
  </si>
  <si>
    <t>周恩安</t>
  </si>
  <si>
    <t>黄石镇</t>
  </si>
  <si>
    <t>定庄村</t>
  </si>
  <si>
    <t>吴国雷</t>
  </si>
  <si>
    <t>华堤村</t>
  </si>
  <si>
    <t>程金发</t>
  </si>
  <si>
    <t>屏山村</t>
  </si>
  <si>
    <t>陈国章</t>
  </si>
  <si>
    <t>交通协管员</t>
  </si>
  <si>
    <t>下江头村</t>
  </si>
  <si>
    <t>陈玉盘</t>
  </si>
  <si>
    <t>张珍宝</t>
  </si>
  <si>
    <t>西天尾镇</t>
  </si>
  <si>
    <t>洞湖村</t>
  </si>
  <si>
    <t>方景星</t>
  </si>
  <si>
    <t>后黄村</t>
  </si>
  <si>
    <t>黄国章</t>
  </si>
  <si>
    <t>保绿员</t>
  </si>
  <si>
    <t>1-2</t>
  </si>
  <si>
    <t>后埔村</t>
  </si>
  <si>
    <t>游俊贤</t>
  </si>
  <si>
    <t>下垞村</t>
  </si>
  <si>
    <t>林天四</t>
  </si>
  <si>
    <t>叶金焕</t>
  </si>
  <si>
    <t>夏金蕊</t>
  </si>
  <si>
    <t>夏梅烟</t>
  </si>
  <si>
    <t>新度镇</t>
  </si>
  <si>
    <t>蒲坂村</t>
  </si>
  <si>
    <t>林秀梅</t>
  </si>
  <si>
    <t>卫生监督员</t>
  </si>
  <si>
    <t>结余4090元退还中心</t>
  </si>
  <si>
    <t>东宋村</t>
  </si>
  <si>
    <t>宋福新</t>
  </si>
  <si>
    <t>沟尾村</t>
  </si>
  <si>
    <t>俞平兰</t>
  </si>
  <si>
    <t>南梧塘村</t>
  </si>
  <si>
    <t>陈钟珍</t>
  </si>
  <si>
    <t>保安员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</si>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</sst>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5" fillId="0" borderId="2" xfId="49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4" xfId="49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176" fontId="6" fillId="0" borderId="2" xfId="49" applyNumberFormat="1" applyFont="1" applyBorder="1" applyAlignment="1">
      <alignment horizontal="center" vertical="center" wrapText="1"/>
    </xf>
    <xf numFmtId="49" fontId="6" fillId="0" borderId="3" xfId="49" applyNumberFormat="1" applyFont="1" applyBorder="1" applyAlignment="1">
      <alignment horizontal="center" vertical="center" wrapText="1"/>
    </xf>
    <xf numFmtId="176" fontId="6" fillId="0" borderId="3" xfId="49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3" xfId="49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49" applyNumberFormat="1" applyFont="1" applyBorder="1" applyAlignment="1">
      <alignment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A1" sqref="A1:M1"/>
    </sheetView>
  </sheetViews>
  <sheetFormatPr defaultColWidth="9" defaultRowHeight="13.5"/>
  <cols>
    <col min="1" max="1" width="2.875" style="1" customWidth="1"/>
    <col min="2" max="2" width="7.375" style="1" customWidth="1"/>
    <col min="3" max="3" width="9.5" style="1" customWidth="1"/>
    <col min="4" max="5" width="7" style="1" customWidth="1"/>
    <col min="6" max="6" width="14.25" style="2" customWidth="1"/>
    <col min="7" max="7" width="14.75" style="1" customWidth="1"/>
    <col min="8" max="8" width="9.125" style="1" customWidth="1"/>
    <col min="9" max="9" width="12.375" style="1" customWidth="1"/>
    <col min="10" max="10" width="13.125" style="1" customWidth="1"/>
    <col min="11" max="11" width="11.625" style="1" customWidth="1"/>
    <col min="12" max="13" width="8.375" style="1" customWidth="1"/>
    <col min="14" max="16384" width="9" style="1"/>
  </cols>
  <sheetData>
    <row r="1" ht="25" customHeight="1" spans="1:13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</row>
    <row r="2" s="1" customFormat="1" ht="18" customHeight="1" spans="1:13">
      <c r="A2" s="3"/>
      <c r="B2" s="3"/>
      <c r="C2" s="3"/>
      <c r="D2" s="3"/>
      <c r="E2" s="3"/>
      <c r="F2" s="4"/>
      <c r="G2" s="3"/>
      <c r="H2" s="3"/>
      <c r="I2" s="3"/>
      <c r="J2" s="3"/>
      <c r="K2" s="5" t="s">
        <v>1</v>
      </c>
      <c r="L2" s="5"/>
      <c r="M2" s="5"/>
    </row>
    <row r="3" s="1" customFormat="1" ht="36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8" t="s">
        <v>12</v>
      </c>
      <c r="L3" s="8" t="s">
        <v>13</v>
      </c>
      <c r="M3" s="8" t="s">
        <v>14</v>
      </c>
    </row>
    <row r="4" ht="22" customHeight="1" spans="1:13">
      <c r="A4" s="9">
        <v>1</v>
      </c>
      <c r="B4" s="10" t="s">
        <v>15</v>
      </c>
      <c r="C4" s="11" t="s">
        <v>16</v>
      </c>
      <c r="D4" s="12" t="s">
        <v>17</v>
      </c>
      <c r="E4" s="13" t="s">
        <v>18</v>
      </c>
      <c r="F4" s="14" t="s">
        <v>19</v>
      </c>
      <c r="G4" s="15" t="s">
        <v>20</v>
      </c>
      <c r="H4" s="16" t="s">
        <v>21</v>
      </c>
      <c r="I4" s="17">
        <v>11565</v>
      </c>
      <c r="J4" s="17">
        <v>11565</v>
      </c>
      <c r="K4" s="18">
        <v>23130</v>
      </c>
      <c r="L4" s="19">
        <f t="shared" ref="L4:L30" si="0">I4-J4</f>
        <v>0</v>
      </c>
      <c r="M4" s="19"/>
    </row>
    <row r="5" ht="22" customHeight="1" spans="1:13">
      <c r="A5" s="9">
        <v>2</v>
      </c>
      <c r="B5" s="10" t="s">
        <v>15</v>
      </c>
      <c r="C5" s="20"/>
      <c r="D5" s="21" t="s">
        <v>22</v>
      </c>
      <c r="E5" s="13" t="s">
        <v>23</v>
      </c>
      <c r="F5" s="14" t="s">
        <v>24</v>
      </c>
      <c r="G5" s="22"/>
      <c r="H5" s="16" t="s">
        <v>21</v>
      </c>
      <c r="I5" s="17">
        <v>11565</v>
      </c>
      <c r="J5" s="17">
        <v>11565</v>
      </c>
      <c r="K5" s="23"/>
      <c r="L5" s="19">
        <f t="shared" si="0"/>
        <v>0</v>
      </c>
      <c r="M5" s="19"/>
    </row>
    <row r="6" ht="22" customHeight="1" spans="1:13">
      <c r="A6" s="9">
        <v>3</v>
      </c>
      <c r="B6" s="24" t="s">
        <v>15</v>
      </c>
      <c r="C6" s="25" t="s">
        <v>25</v>
      </c>
      <c r="D6" s="24" t="s">
        <v>26</v>
      </c>
      <c r="E6" s="13" t="s">
        <v>18</v>
      </c>
      <c r="F6" s="14" t="s">
        <v>19</v>
      </c>
      <c r="G6" s="22"/>
      <c r="H6" s="16" t="s">
        <v>21</v>
      </c>
      <c r="I6" s="17">
        <v>11565</v>
      </c>
      <c r="J6" s="17">
        <v>11565</v>
      </c>
      <c r="K6" s="26">
        <v>15655</v>
      </c>
      <c r="L6" s="19">
        <f t="shared" si="0"/>
        <v>0</v>
      </c>
      <c r="M6" s="19"/>
    </row>
    <row r="7" s="1" customFormat="1" ht="22" customHeight="1" spans="1:13">
      <c r="A7" s="9">
        <v>4</v>
      </c>
      <c r="B7" s="24" t="s">
        <v>15</v>
      </c>
      <c r="C7" s="27"/>
      <c r="D7" s="24" t="s">
        <v>27</v>
      </c>
      <c r="E7" s="13" t="s">
        <v>23</v>
      </c>
      <c r="F7" s="14" t="s">
        <v>19</v>
      </c>
      <c r="G7" s="22"/>
      <c r="H7" s="16" t="s">
        <v>28</v>
      </c>
      <c r="I7" s="17">
        <v>4090</v>
      </c>
      <c r="J7" s="17">
        <v>4090</v>
      </c>
      <c r="K7" s="28"/>
      <c r="L7" s="19">
        <f t="shared" si="0"/>
        <v>0</v>
      </c>
      <c r="M7" s="19"/>
    </row>
    <row r="8" s="1" customFormat="1" ht="22" customHeight="1" spans="1:13">
      <c r="A8" s="9">
        <v>5</v>
      </c>
      <c r="B8" s="10" t="s">
        <v>15</v>
      </c>
      <c r="C8" s="29" t="s">
        <v>29</v>
      </c>
      <c r="D8" s="12" t="s">
        <v>30</v>
      </c>
      <c r="E8" s="24" t="s">
        <v>23</v>
      </c>
      <c r="F8" s="14" t="s">
        <v>19</v>
      </c>
      <c r="G8" s="22"/>
      <c r="H8" s="16" t="s">
        <v>21</v>
      </c>
      <c r="I8" s="17">
        <v>11565</v>
      </c>
      <c r="J8" s="17">
        <v>11565</v>
      </c>
      <c r="K8" s="30">
        <v>23130</v>
      </c>
      <c r="L8" s="19">
        <f t="shared" si="0"/>
        <v>0</v>
      </c>
      <c r="M8" s="19"/>
    </row>
    <row r="9" s="1" customFormat="1" ht="22" customHeight="1" spans="1:13">
      <c r="A9" s="9">
        <v>6</v>
      </c>
      <c r="B9" s="24" t="s">
        <v>15</v>
      </c>
      <c r="C9" s="31"/>
      <c r="D9" s="24" t="s">
        <v>31</v>
      </c>
      <c r="E9" s="24" t="s">
        <v>23</v>
      </c>
      <c r="F9" s="14" t="s">
        <v>24</v>
      </c>
      <c r="G9" s="22"/>
      <c r="H9" s="16" t="s">
        <v>21</v>
      </c>
      <c r="I9" s="17">
        <v>11565</v>
      </c>
      <c r="J9" s="17">
        <v>11565</v>
      </c>
      <c r="K9" s="32"/>
      <c r="L9" s="19">
        <f t="shared" si="0"/>
        <v>0</v>
      </c>
      <c r="M9" s="19"/>
    </row>
    <row r="10" s="1" customFormat="1" ht="22" customHeight="1" spans="1:13">
      <c r="A10" s="9">
        <v>7</v>
      </c>
      <c r="B10" s="10" t="s">
        <v>15</v>
      </c>
      <c r="C10" s="24" t="s">
        <v>32</v>
      </c>
      <c r="D10" s="24" t="s">
        <v>33</v>
      </c>
      <c r="E10" s="24" t="s">
        <v>23</v>
      </c>
      <c r="F10" s="14" t="s">
        <v>24</v>
      </c>
      <c r="G10" s="22"/>
      <c r="H10" s="16" t="s">
        <v>21</v>
      </c>
      <c r="I10" s="17">
        <v>11565</v>
      </c>
      <c r="J10" s="17">
        <v>11565</v>
      </c>
      <c r="K10" s="33">
        <v>11565</v>
      </c>
      <c r="L10" s="19">
        <f t="shared" si="0"/>
        <v>0</v>
      </c>
      <c r="M10" s="19"/>
    </row>
    <row r="11" s="1" customFormat="1" ht="39" customHeight="1" spans="1:13">
      <c r="A11" s="9">
        <v>8</v>
      </c>
      <c r="B11" s="10" t="s">
        <v>15</v>
      </c>
      <c r="C11" s="24" t="s">
        <v>34</v>
      </c>
      <c r="D11" s="24" t="s">
        <v>35</v>
      </c>
      <c r="E11" s="24" t="s">
        <v>23</v>
      </c>
      <c r="F11" s="14" t="s">
        <v>19</v>
      </c>
      <c r="G11" s="22"/>
      <c r="H11" s="16" t="s">
        <v>21</v>
      </c>
      <c r="I11" s="17">
        <v>11565</v>
      </c>
      <c r="J11" s="9">
        <v>11565</v>
      </c>
      <c r="K11" s="33">
        <v>11565</v>
      </c>
      <c r="L11" s="19">
        <f t="shared" si="0"/>
        <v>0</v>
      </c>
      <c r="M11" s="19"/>
    </row>
    <row r="12" ht="22" customHeight="1" spans="1:13">
      <c r="A12" s="9">
        <v>9</v>
      </c>
      <c r="B12" s="10" t="s">
        <v>15</v>
      </c>
      <c r="C12" s="29" t="s">
        <v>36</v>
      </c>
      <c r="D12" s="12" t="s">
        <v>37</v>
      </c>
      <c r="E12" s="24" t="s">
        <v>18</v>
      </c>
      <c r="F12" s="14" t="s">
        <v>19</v>
      </c>
      <c r="G12" s="22"/>
      <c r="H12" s="16" t="s">
        <v>21</v>
      </c>
      <c r="I12" s="17">
        <v>11565</v>
      </c>
      <c r="J12" s="17">
        <v>11565</v>
      </c>
      <c r="K12" s="30">
        <v>23130</v>
      </c>
      <c r="L12" s="19">
        <f t="shared" si="0"/>
        <v>0</v>
      </c>
      <c r="M12" s="19"/>
    </row>
    <row r="13" ht="22" customHeight="1" spans="1:13">
      <c r="A13" s="9">
        <v>10</v>
      </c>
      <c r="B13" s="34" t="s">
        <v>15</v>
      </c>
      <c r="C13" s="31"/>
      <c r="D13" s="21" t="s">
        <v>38</v>
      </c>
      <c r="E13" s="24" t="s">
        <v>18</v>
      </c>
      <c r="F13" s="14" t="s">
        <v>19</v>
      </c>
      <c r="G13" s="22"/>
      <c r="H13" s="16" t="s">
        <v>21</v>
      </c>
      <c r="I13" s="17">
        <v>11565</v>
      </c>
      <c r="J13" s="17">
        <v>11565</v>
      </c>
      <c r="K13" s="32"/>
      <c r="L13" s="19">
        <f t="shared" si="0"/>
        <v>0</v>
      </c>
      <c r="M13" s="19"/>
    </row>
    <row r="14" ht="22" customHeight="1" spans="1:13">
      <c r="A14" s="9">
        <v>11</v>
      </c>
      <c r="B14" s="10" t="s">
        <v>15</v>
      </c>
      <c r="C14" s="24" t="s">
        <v>39</v>
      </c>
      <c r="D14" s="24" t="s">
        <v>40</v>
      </c>
      <c r="E14" s="24" t="s">
        <v>23</v>
      </c>
      <c r="F14" s="14" t="s">
        <v>24</v>
      </c>
      <c r="G14" s="22"/>
      <c r="H14" s="16" t="s">
        <v>21</v>
      </c>
      <c r="I14" s="17">
        <v>11565</v>
      </c>
      <c r="J14" s="17">
        <v>11565</v>
      </c>
      <c r="K14" s="33">
        <v>11565</v>
      </c>
      <c r="L14" s="19">
        <f t="shared" si="0"/>
        <v>0</v>
      </c>
      <c r="M14" s="19"/>
    </row>
    <row r="15" ht="22" customHeight="1" spans="1:13">
      <c r="A15" s="9">
        <v>12</v>
      </c>
      <c r="B15" s="24" t="s">
        <v>41</v>
      </c>
      <c r="C15" s="24" t="s">
        <v>42</v>
      </c>
      <c r="D15" s="24" t="s">
        <v>43</v>
      </c>
      <c r="E15" s="24" t="s">
        <v>23</v>
      </c>
      <c r="F15" s="14" t="s">
        <v>19</v>
      </c>
      <c r="G15" s="22"/>
      <c r="H15" s="16" t="s">
        <v>21</v>
      </c>
      <c r="I15" s="17">
        <v>11565</v>
      </c>
      <c r="J15" s="17">
        <v>11565</v>
      </c>
      <c r="K15" s="33">
        <v>11565</v>
      </c>
      <c r="L15" s="19">
        <f t="shared" si="0"/>
        <v>0</v>
      </c>
      <c r="M15" s="19"/>
    </row>
    <row r="16" s="1" customFormat="1" ht="22" customHeight="1" spans="1:13">
      <c r="A16" s="9">
        <v>13</v>
      </c>
      <c r="B16" s="24" t="s">
        <v>41</v>
      </c>
      <c r="C16" s="24" t="s">
        <v>44</v>
      </c>
      <c r="D16" s="24" t="s">
        <v>45</v>
      </c>
      <c r="E16" s="24" t="s">
        <v>23</v>
      </c>
      <c r="F16" s="14" t="s">
        <v>19</v>
      </c>
      <c r="G16" s="22"/>
      <c r="H16" s="16" t="s">
        <v>21</v>
      </c>
      <c r="I16" s="17">
        <v>11565</v>
      </c>
      <c r="J16" s="17">
        <v>11565</v>
      </c>
      <c r="K16" s="33">
        <v>11565</v>
      </c>
      <c r="L16" s="19">
        <f t="shared" si="0"/>
        <v>0</v>
      </c>
      <c r="M16" s="19"/>
    </row>
    <row r="17" s="1" customFormat="1" ht="22" customHeight="1" spans="1:13">
      <c r="A17" s="9">
        <v>14</v>
      </c>
      <c r="B17" s="24" t="s">
        <v>41</v>
      </c>
      <c r="C17" s="24" t="s">
        <v>46</v>
      </c>
      <c r="D17" s="24" t="s">
        <v>47</v>
      </c>
      <c r="E17" s="13" t="s">
        <v>23</v>
      </c>
      <c r="F17" s="14" t="s">
        <v>48</v>
      </c>
      <c r="G17" s="22"/>
      <c r="H17" s="16" t="s">
        <v>21</v>
      </c>
      <c r="I17" s="17">
        <v>11565</v>
      </c>
      <c r="J17" s="17">
        <v>11565</v>
      </c>
      <c r="K17" s="33">
        <v>11565</v>
      </c>
      <c r="L17" s="19">
        <f t="shared" si="0"/>
        <v>0</v>
      </c>
      <c r="M17" s="35"/>
    </row>
    <row r="18" s="1" customFormat="1" ht="22" customHeight="1" spans="1:13">
      <c r="A18" s="9">
        <v>15</v>
      </c>
      <c r="B18" s="10" t="s">
        <v>41</v>
      </c>
      <c r="C18" s="25" t="s">
        <v>49</v>
      </c>
      <c r="D18" s="24" t="s">
        <v>50</v>
      </c>
      <c r="E18" s="24" t="s">
        <v>23</v>
      </c>
      <c r="F18" s="14" t="s">
        <v>19</v>
      </c>
      <c r="G18" s="22"/>
      <c r="H18" s="16" t="s">
        <v>21</v>
      </c>
      <c r="I18" s="17">
        <v>11565</v>
      </c>
      <c r="J18" s="17">
        <v>11565</v>
      </c>
      <c r="K18" s="26">
        <v>23130</v>
      </c>
      <c r="L18" s="19">
        <f t="shared" si="0"/>
        <v>0</v>
      </c>
      <c r="M18" s="35"/>
    </row>
    <row r="19" s="1" customFormat="1" ht="22" customHeight="1" spans="1:13">
      <c r="A19" s="9">
        <v>16</v>
      </c>
      <c r="B19" s="36" t="s">
        <v>41</v>
      </c>
      <c r="C19" s="27"/>
      <c r="D19" s="37" t="s">
        <v>51</v>
      </c>
      <c r="E19" s="24" t="s">
        <v>18</v>
      </c>
      <c r="F19" s="14" t="s">
        <v>19</v>
      </c>
      <c r="G19" s="38"/>
      <c r="H19" s="16" t="s">
        <v>21</v>
      </c>
      <c r="I19" s="17">
        <v>11565</v>
      </c>
      <c r="J19" s="17">
        <v>11565</v>
      </c>
      <c r="K19" s="28"/>
      <c r="L19" s="19">
        <f t="shared" si="0"/>
        <v>0</v>
      </c>
      <c r="M19" s="35"/>
    </row>
    <row r="20" s="1" customFormat="1" ht="22" customHeight="1" spans="1:13">
      <c r="A20" s="9">
        <v>17</v>
      </c>
      <c r="B20" s="36" t="s">
        <v>52</v>
      </c>
      <c r="C20" s="39" t="s">
        <v>53</v>
      </c>
      <c r="D20" s="39" t="s">
        <v>54</v>
      </c>
      <c r="E20" s="24" t="s">
        <v>23</v>
      </c>
      <c r="F20" s="14" t="s">
        <v>24</v>
      </c>
      <c r="G20" s="15" t="s">
        <v>20</v>
      </c>
      <c r="H20" s="16" t="s">
        <v>21</v>
      </c>
      <c r="I20" s="17">
        <v>11565</v>
      </c>
      <c r="J20" s="9">
        <v>11565</v>
      </c>
      <c r="K20" s="40">
        <v>11565</v>
      </c>
      <c r="L20" s="19">
        <f t="shared" si="0"/>
        <v>0</v>
      </c>
      <c r="M20" s="35"/>
    </row>
    <row r="21" s="1" customFormat="1" ht="22" customHeight="1" spans="1:13">
      <c r="A21" s="9">
        <v>18</v>
      </c>
      <c r="B21" s="36" t="s">
        <v>52</v>
      </c>
      <c r="C21" s="24" t="s">
        <v>55</v>
      </c>
      <c r="D21" s="24" t="s">
        <v>56</v>
      </c>
      <c r="E21" s="24" t="s">
        <v>23</v>
      </c>
      <c r="F21" s="14" t="s">
        <v>57</v>
      </c>
      <c r="G21" s="22"/>
      <c r="H21" s="16" t="s">
        <v>58</v>
      </c>
      <c r="I21" s="17">
        <v>3620</v>
      </c>
      <c r="J21" s="9">
        <v>3620</v>
      </c>
      <c r="K21" s="33">
        <v>3620</v>
      </c>
      <c r="L21" s="19">
        <f t="shared" si="0"/>
        <v>0</v>
      </c>
      <c r="M21" s="35"/>
    </row>
    <row r="22" s="1" customFormat="1" ht="22" customHeight="1" spans="1:13">
      <c r="A22" s="9">
        <v>19</v>
      </c>
      <c r="B22" s="36" t="s">
        <v>52</v>
      </c>
      <c r="C22" s="24" t="s">
        <v>59</v>
      </c>
      <c r="D22" s="24" t="s">
        <v>60</v>
      </c>
      <c r="E22" s="24" t="s">
        <v>23</v>
      </c>
      <c r="F22" s="14" t="s">
        <v>57</v>
      </c>
      <c r="G22" s="22"/>
      <c r="H22" s="16" t="s">
        <v>21</v>
      </c>
      <c r="I22" s="17">
        <v>11565</v>
      </c>
      <c r="J22" s="9">
        <v>11565</v>
      </c>
      <c r="K22" s="33">
        <v>11565</v>
      </c>
      <c r="L22" s="19">
        <f t="shared" si="0"/>
        <v>0</v>
      </c>
      <c r="M22" s="35"/>
    </row>
    <row r="23" s="1" customFormat="1" ht="22" customHeight="1" spans="1:13">
      <c r="A23" s="9">
        <v>20</v>
      </c>
      <c r="B23" s="10" t="s">
        <v>52</v>
      </c>
      <c r="C23" s="24" t="s">
        <v>61</v>
      </c>
      <c r="D23" s="24" t="s">
        <v>62</v>
      </c>
      <c r="E23" s="13" t="s">
        <v>23</v>
      </c>
      <c r="F23" s="14" t="s">
        <v>19</v>
      </c>
      <c r="G23" s="22"/>
      <c r="H23" s="16" t="s">
        <v>21</v>
      </c>
      <c r="I23" s="17">
        <v>11565</v>
      </c>
      <c r="J23" s="17">
        <v>11565</v>
      </c>
      <c r="K23" s="33">
        <v>46260</v>
      </c>
      <c r="L23" s="19">
        <f t="shared" si="0"/>
        <v>0</v>
      </c>
      <c r="M23" s="35"/>
    </row>
    <row r="24" ht="22" customHeight="1" spans="1:13">
      <c r="A24" s="9">
        <v>21</v>
      </c>
      <c r="B24" s="10" t="s">
        <v>52</v>
      </c>
      <c r="C24" s="24"/>
      <c r="D24" s="24" t="s">
        <v>63</v>
      </c>
      <c r="E24" s="41" t="s">
        <v>23</v>
      </c>
      <c r="F24" s="14" t="s">
        <v>24</v>
      </c>
      <c r="G24" s="22"/>
      <c r="H24" s="16" t="s">
        <v>21</v>
      </c>
      <c r="I24" s="17">
        <v>11565</v>
      </c>
      <c r="J24" s="17">
        <v>11565</v>
      </c>
      <c r="K24" s="33"/>
      <c r="L24" s="19">
        <f t="shared" si="0"/>
        <v>0</v>
      </c>
      <c r="M24" s="35"/>
    </row>
    <row r="25" ht="22" customHeight="1" spans="1:13">
      <c r="A25" s="9">
        <v>22</v>
      </c>
      <c r="B25" s="24" t="s">
        <v>52</v>
      </c>
      <c r="C25" s="24"/>
      <c r="D25" s="24" t="s">
        <v>64</v>
      </c>
      <c r="E25" s="24" t="s">
        <v>23</v>
      </c>
      <c r="F25" s="14" t="s">
        <v>24</v>
      </c>
      <c r="G25" s="22"/>
      <c r="H25" s="16" t="s">
        <v>21</v>
      </c>
      <c r="I25" s="17">
        <v>11565</v>
      </c>
      <c r="J25" s="17">
        <v>11565</v>
      </c>
      <c r="K25" s="33"/>
      <c r="L25" s="19">
        <f t="shared" si="0"/>
        <v>0</v>
      </c>
      <c r="M25" s="42"/>
    </row>
    <row r="26" ht="22" customHeight="1" spans="1:13">
      <c r="A26" s="9">
        <v>23</v>
      </c>
      <c r="B26" s="36" t="s">
        <v>52</v>
      </c>
      <c r="C26" s="24"/>
      <c r="D26" s="24" t="s">
        <v>65</v>
      </c>
      <c r="E26" s="24" t="s">
        <v>18</v>
      </c>
      <c r="F26" s="14" t="s">
        <v>19</v>
      </c>
      <c r="G26" s="22"/>
      <c r="H26" s="16" t="s">
        <v>21</v>
      </c>
      <c r="I26" s="17">
        <v>11565</v>
      </c>
      <c r="J26" s="17">
        <v>11565</v>
      </c>
      <c r="K26" s="33"/>
      <c r="L26" s="19">
        <f t="shared" si="0"/>
        <v>0</v>
      </c>
      <c r="M26" s="42"/>
    </row>
    <row r="27" ht="36" customHeight="1" spans="1:13">
      <c r="A27" s="9">
        <v>24</v>
      </c>
      <c r="B27" s="24" t="s">
        <v>66</v>
      </c>
      <c r="C27" s="24" t="s">
        <v>67</v>
      </c>
      <c r="D27" s="24" t="s">
        <v>68</v>
      </c>
      <c r="E27" s="24" t="s">
        <v>18</v>
      </c>
      <c r="F27" s="14" t="s">
        <v>69</v>
      </c>
      <c r="G27" s="22"/>
      <c r="H27" s="16" t="s">
        <v>21</v>
      </c>
      <c r="I27" s="17">
        <v>11565</v>
      </c>
      <c r="J27" s="43">
        <v>7475</v>
      </c>
      <c r="K27" s="33">
        <v>7475</v>
      </c>
      <c r="L27" s="19">
        <f t="shared" si="0"/>
        <v>4090</v>
      </c>
      <c r="M27" s="35" t="s">
        <v>70</v>
      </c>
    </row>
    <row r="28" ht="22" customHeight="1" spans="1:13">
      <c r="A28" s="9">
        <v>25</v>
      </c>
      <c r="B28" s="21" t="s">
        <v>66</v>
      </c>
      <c r="C28" s="21" t="s">
        <v>71</v>
      </c>
      <c r="D28" s="13" t="s">
        <v>72</v>
      </c>
      <c r="E28" s="24" t="s">
        <v>23</v>
      </c>
      <c r="F28" s="14" t="s">
        <v>19</v>
      </c>
      <c r="G28" s="22"/>
      <c r="H28" s="16" t="s">
        <v>21</v>
      </c>
      <c r="I28" s="17">
        <v>11565</v>
      </c>
      <c r="J28" s="43">
        <v>11565</v>
      </c>
      <c r="K28" s="40">
        <v>11565</v>
      </c>
      <c r="L28" s="19">
        <f t="shared" si="0"/>
        <v>0</v>
      </c>
      <c r="M28" s="42"/>
    </row>
    <row r="29" ht="22" customHeight="1" spans="1:13">
      <c r="A29" s="9">
        <v>26</v>
      </c>
      <c r="B29" s="24" t="s">
        <v>66</v>
      </c>
      <c r="C29" s="24" t="s">
        <v>73</v>
      </c>
      <c r="D29" s="24" t="s">
        <v>74</v>
      </c>
      <c r="E29" s="24" t="s">
        <v>18</v>
      </c>
      <c r="F29" s="14" t="s">
        <v>57</v>
      </c>
      <c r="G29" s="22"/>
      <c r="H29" s="16" t="s">
        <v>21</v>
      </c>
      <c r="I29" s="17">
        <v>11565</v>
      </c>
      <c r="J29" s="43">
        <v>11565</v>
      </c>
      <c r="K29" s="33">
        <v>11565</v>
      </c>
      <c r="L29" s="19">
        <f t="shared" si="0"/>
        <v>0</v>
      </c>
      <c r="M29" s="42"/>
    </row>
    <row r="30" ht="22" customHeight="1" spans="1:13">
      <c r="A30" s="9">
        <v>27</v>
      </c>
      <c r="B30" s="24" t="s">
        <v>66</v>
      </c>
      <c r="C30" s="24" t="s">
        <v>75</v>
      </c>
      <c r="D30" s="24" t="s">
        <v>76</v>
      </c>
      <c r="E30" s="13" t="s">
        <v>23</v>
      </c>
      <c r="F30" s="14" t="s">
        <v>77</v>
      </c>
      <c r="G30" s="38"/>
      <c r="H30" s="16" t="s">
        <v>21</v>
      </c>
      <c r="I30" s="17">
        <v>11565</v>
      </c>
      <c r="J30" s="43">
        <v>11565</v>
      </c>
      <c r="K30" s="33">
        <v>11565</v>
      </c>
      <c r="L30" s="19">
        <f t="shared" si="0"/>
        <v>0</v>
      </c>
      <c r="M30" s="44"/>
    </row>
    <row r="31" ht="23" customHeight="1" spans="1:13">
      <c r="A31" s="45" t="s">
        <v>78</v>
      </c>
      <c r="B31" s="46"/>
      <c r="C31" s="46"/>
      <c r="D31" s="46"/>
      <c r="E31" s="46"/>
      <c r="F31" s="46"/>
      <c r="G31" s="46"/>
      <c r="H31" s="46"/>
      <c r="I31" s="46"/>
      <c r="J31" s="47"/>
      <c r="K31" s="48">
        <f>SUM(K4:K30)</f>
        <v>292745</v>
      </c>
      <c r="L31" s="49">
        <v>0</v>
      </c>
      <c r="M31" s="50"/>
    </row>
  </sheetData>
  <mergeCells count="17">
    <mergeCell ref="A1:M1"/>
    <mergeCell ref="K2:M2"/>
    <mergeCell ref="A31:J31"/>
    <mergeCell ref="C4:C5"/>
    <mergeCell ref="C6:C7"/>
    <mergeCell ref="C8:C9"/>
    <mergeCell ref="C12:C13"/>
    <mergeCell ref="C18:C19"/>
    <mergeCell ref="C23:C26"/>
    <mergeCell ref="G4:G19"/>
    <mergeCell ref="G20:G30"/>
    <mergeCell ref="K4:K5"/>
    <mergeCell ref="K6:K7"/>
    <mergeCell ref="K8:K9"/>
    <mergeCell ref="K12:K13"/>
    <mergeCell ref="K18:K19"/>
    <mergeCell ref="K23:K26"/>
  </mergeCells>
  <conditionalFormatting sqref="J10">
    <cfRule type="expression" dxfId="0" priority="5" stopIfTrue="1">
      <formula>AND(MONTH(J10)=MONTH(EDATE(TODAY(),0+1)),YEAR(J10)=YEAR(EDATE(TODAY(),0+1)))</formula>
    </cfRule>
  </conditionalFormatting>
  <conditionalFormatting sqref="J14">
    <cfRule type="expression" dxfId="0" priority="6" stopIfTrue="1">
      <formula>AND(MONTH(J14)=MONTH(EDATE(TODAY(),0+1)),YEAR(J14)=YEAR(EDATE(TODAY(),0+1)))</formula>
    </cfRule>
  </conditionalFormatting>
  <conditionalFormatting sqref="I4:I30">
    <cfRule type="expression" dxfId="0" priority="9" stopIfTrue="1">
      <formula>AND(MONTH(I4)=MONTH(EDATE(TODAY(),0+1)),YEAR(I4)=YEAR(EDATE(TODAY(),0+1)))</formula>
    </cfRule>
  </conditionalFormatting>
  <conditionalFormatting sqref="J4:J5">
    <cfRule type="expression" dxfId="0" priority="2" stopIfTrue="1">
      <formula>AND(MONTH(J4)=MONTH(EDATE(TODAY(),0+1)),YEAR(J4)=YEAR(EDATE(TODAY(),0+1)))</formula>
    </cfRule>
  </conditionalFormatting>
  <conditionalFormatting sqref="J6:J7">
    <cfRule type="expression" dxfId="0" priority="7" stopIfTrue="1">
      <formula>AND(MONTH(J6)=MONTH(EDATE(TODAY(),0+1)),YEAR(J6)=YEAR(EDATE(TODAY(),0+1)))</formula>
    </cfRule>
  </conditionalFormatting>
  <conditionalFormatting sqref="J8:J9">
    <cfRule type="expression" dxfId="0" priority="4" stopIfTrue="1">
      <formula>AND(MONTH(J8)=MONTH(EDATE(TODAY(),0+1)),YEAR(J8)=YEAR(EDATE(TODAY(),0+1)))</formula>
    </cfRule>
  </conditionalFormatting>
  <conditionalFormatting sqref="J12:J13">
    <cfRule type="expression" dxfId="0" priority="3" stopIfTrue="1">
      <formula>AND(MONTH(J12)=MONTH(EDATE(TODAY(),0+1)),YEAR(J12)=YEAR(EDATE(TODAY(),0+1)))</formula>
    </cfRule>
  </conditionalFormatting>
  <conditionalFormatting sqref="J15:J19">
    <cfRule type="expression" dxfId="0" priority="1" stopIfTrue="1">
      <formula>AND(MONTH(J15)=MONTH(EDATE(TODAY(),0+1)),YEAR(J15)=YEAR(EDATE(TODAY(),0+1)))</formula>
    </cfRule>
  </conditionalFormatting>
  <conditionalFormatting sqref="J23:J26">
    <cfRule type="expression" dxfId="0" priority="8" stopIfTrue="1">
      <formula>AND(MONTH(J23)=MONTH(EDATE(TODAY(),0+1)),YEAR(J23)=YEAR(EDATE(TODAY(),0+1)))</formula>
    </cfRule>
  </conditionalFormatting>
  <conditionalFormatting sqref="L25:L30">
    <cfRule type="expression" dxfId="0" priority="10" stopIfTrue="1">
      <formula>AND(MONTH(L25)=MONTH(EDATE(TODAY(),0+1)),YEAR(L25)=YEAR(EDATE(TODAY(),0+1)))</formula>
    </cfRule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2022-03-24T06:43:00Z</dcterms:created>
  <dcterms:modified xsi:type="dcterms:W3CDTF">2025-11-10T08:51:42Z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80DD3D795AE8489383BF23C732CA84B5</vt:lpwstr>
  </property>
  <property fmtid="{D5CDD505-2E9C-101B-9397-08002B2CF9AE}" pid="3" name="KSOProductBuildVer">
    <vt:lpwstr>2052-12.1.0.23542</vt:lpwstr>
  </property>
</Properties>
</file>